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https://linkmobile.sharepoint.com/sites/mpr/Shared Documents/Content/Marketer+/Planowanie budżetu/"/>
    </mc:Choice>
  </mc:AlternateContent>
  <xr:revisionPtr revIDLastSave="17" documentId="8_{54813D74-5837-457E-BB3A-83B37174CCCC}" xr6:coauthVersionLast="45" xr6:coauthVersionMax="45" xr10:uidLastSave="{3040AF0B-1725-464C-A129-4D997C0F8BC6}"/>
  <bookViews>
    <workbookView xWindow="-108" yWindow="-108" windowWidth="23256" windowHeight="12576" xr2:uid="{00000000-000D-0000-FFFF-FFFF00000000}"/>
  </bookViews>
  <sheets>
    <sheet name="SUMMARY" sheetId="1" r:id="rId1"/>
    <sheet name="01.2020" sheetId="19" r:id="rId2"/>
    <sheet name="02.2020" sheetId="47" r:id="rId3"/>
    <sheet name="03.2020" sheetId="48" r:id="rId4"/>
    <sheet name="04.2020" sheetId="49" r:id="rId5"/>
    <sheet name="05.2020" sheetId="50" r:id="rId6"/>
    <sheet name="06.2020" sheetId="51" r:id="rId7"/>
    <sheet name="07.2020" sheetId="52" r:id="rId8"/>
    <sheet name="08.2020" sheetId="53" r:id="rId9"/>
    <sheet name="09.2020" sheetId="54" r:id="rId10"/>
    <sheet name="10.2020" sheetId="55" r:id="rId11"/>
    <sheet name="11.2020" sheetId="56" r:id="rId12"/>
    <sheet name="12.2020" sheetId="57" r:id="rId13"/>
  </sheets>
  <definedNames>
    <definedName name="countsheets" localSheetId="1">_xludf.GET.WORKBOOK(1)&amp;T(_xludf.NOW())</definedName>
    <definedName name="countsheets" localSheetId="2">_xludf.GET.WORKBOOK(1)&amp;T(_xludf.NOW())</definedName>
    <definedName name="countsheets" localSheetId="3">_xludf.GET.WORKBOOK(1)&amp;T(_xludf.NOW())</definedName>
    <definedName name="countsheets" localSheetId="4">_xludf.GET.WORKBOOK(1)&amp;T(_xludf.NOW())</definedName>
    <definedName name="countsheets" localSheetId="5">_xludf.GET.WORKBOOK(1)&amp;T(_xludf.NOW())</definedName>
    <definedName name="countsheets" localSheetId="6">_xludf.GET.WORKBOOK(1)&amp;T(_xludf.NOW())</definedName>
    <definedName name="countsheets" localSheetId="7">_xludf.GET.WORKBOOK(1)&amp;T(_xludf.NOW())</definedName>
    <definedName name="countsheets" localSheetId="8">_xludf.GET.WORKBOOK(1)&amp;T(_xludf.NOW())</definedName>
    <definedName name="countsheets" localSheetId="9">_xludf.GET.WORKBOOK(1)&amp;T(_xludf.NOW())</definedName>
    <definedName name="countsheets" localSheetId="10">_xludf.GET.WORKBOOK(1)&amp;T(_xludf.NOW())</definedName>
    <definedName name="countsheets" localSheetId="11">_xludf.GET.WORKBOOK(1)&amp;T(_xludf.NOW())</definedName>
    <definedName name="countsheets" localSheetId="12">_xludf.GET.WORKBOOK(1)&amp;T(_xludf.NOW())</definedName>
    <definedName name="countsheets">_xludf.GET.WORKBOOK(1)&amp;T(_xludf.NOW())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9" l="1"/>
  <c r="G11" i="19"/>
  <c r="K11" i="19" s="1"/>
  <c r="G10" i="19"/>
  <c r="K10" i="19" s="1"/>
  <c r="G12" i="19"/>
  <c r="K12" i="19" s="1"/>
  <c r="G13" i="19"/>
  <c r="K13" i="19" s="1"/>
  <c r="G8" i="19"/>
  <c r="L8" i="19" s="1"/>
  <c r="G9" i="19"/>
  <c r="L9" i="19" s="1"/>
  <c r="L21" i="57"/>
  <c r="K21" i="57"/>
  <c r="K2" i="19"/>
  <c r="K2" i="1"/>
  <c r="N1" i="57"/>
  <c r="N1" i="56"/>
  <c r="N1" i="55"/>
  <c r="N1" i="54"/>
  <c r="N1" i="53"/>
  <c r="N1" i="52"/>
  <c r="N1" i="51"/>
  <c r="N1" i="50"/>
  <c r="N1" i="49"/>
  <c r="N1" i="48"/>
  <c r="N1" i="47"/>
  <c r="N1" i="19"/>
  <c r="M1" i="57"/>
  <c r="M1" i="56"/>
  <c r="M1" i="55"/>
  <c r="M1" i="54"/>
  <c r="M1" i="53"/>
  <c r="M1" i="52"/>
  <c r="M1" i="51"/>
  <c r="M1" i="50"/>
  <c r="M1" i="49"/>
  <c r="M1" i="48"/>
  <c r="M1" i="47"/>
  <c r="M1" i="19"/>
  <c r="L13" i="19" l="1"/>
  <c r="K9" i="19"/>
  <c r="K8" i="19"/>
  <c r="L12" i="19"/>
  <c r="L11" i="19"/>
  <c r="L10" i="19"/>
  <c r="N27" i="57"/>
  <c r="G27" i="57"/>
  <c r="N26" i="57"/>
  <c r="G26" i="57"/>
  <c r="N25" i="57"/>
  <c r="G25" i="57"/>
  <c r="N24" i="57"/>
  <c r="G24" i="57"/>
  <c r="N23" i="57"/>
  <c r="G23" i="57"/>
  <c r="N22" i="57"/>
  <c r="G22" i="57"/>
  <c r="N21" i="57"/>
  <c r="H21" i="57"/>
  <c r="N20" i="57"/>
  <c r="G20" i="57"/>
  <c r="N19" i="57"/>
  <c r="G19" i="57"/>
  <c r="N18" i="57"/>
  <c r="G18" i="57"/>
  <c r="N17" i="57"/>
  <c r="G17" i="57"/>
  <c r="N16" i="57"/>
  <c r="G16" i="57"/>
  <c r="N15" i="57"/>
  <c r="G15" i="57"/>
  <c r="N14" i="57"/>
  <c r="G14" i="57"/>
  <c r="N13" i="57"/>
  <c r="G13" i="57"/>
  <c r="N12" i="57"/>
  <c r="G12" i="57"/>
  <c r="N11" i="57"/>
  <c r="G11" i="57"/>
  <c r="N10" i="57"/>
  <c r="G10" i="57"/>
  <c r="N9" i="57"/>
  <c r="G9" i="57"/>
  <c r="N8" i="57"/>
  <c r="G8" i="57"/>
  <c r="N7" i="57"/>
  <c r="G7" i="57"/>
  <c r="N6" i="57"/>
  <c r="G6" i="57"/>
  <c r="N5" i="57"/>
  <c r="G5" i="57"/>
  <c r="N4" i="57"/>
  <c r="G4" i="57"/>
  <c r="N3" i="57"/>
  <c r="G3" i="57"/>
  <c r="N2" i="57"/>
  <c r="G2" i="57"/>
  <c r="I1" i="57"/>
  <c r="H1" i="57"/>
  <c r="N27" i="56"/>
  <c r="G27" i="56"/>
  <c r="N26" i="56"/>
  <c r="G26" i="56"/>
  <c r="N25" i="56"/>
  <c r="G25" i="56"/>
  <c r="N24" i="56"/>
  <c r="G24" i="56"/>
  <c r="N23" i="56"/>
  <c r="G23" i="56"/>
  <c r="N22" i="56"/>
  <c r="G22" i="56"/>
  <c r="N21" i="56"/>
  <c r="G21" i="56"/>
  <c r="N20" i="56"/>
  <c r="G20" i="56"/>
  <c r="N19" i="56"/>
  <c r="G19" i="56"/>
  <c r="N18" i="56"/>
  <c r="G18" i="56"/>
  <c r="N17" i="56"/>
  <c r="G17" i="56"/>
  <c r="N16" i="56"/>
  <c r="G16" i="56"/>
  <c r="N15" i="56"/>
  <c r="G15" i="56"/>
  <c r="N14" i="56"/>
  <c r="G14" i="56"/>
  <c r="N13" i="56"/>
  <c r="G13" i="56"/>
  <c r="N12" i="56"/>
  <c r="G12" i="56"/>
  <c r="N11" i="56"/>
  <c r="G11" i="56"/>
  <c r="N10" i="56"/>
  <c r="G10" i="56"/>
  <c r="N9" i="56"/>
  <c r="G9" i="56"/>
  <c r="N8" i="56"/>
  <c r="G8" i="56"/>
  <c r="N7" i="56"/>
  <c r="G7" i="56"/>
  <c r="N6" i="56"/>
  <c r="G6" i="56"/>
  <c r="N5" i="56"/>
  <c r="G5" i="56"/>
  <c r="N4" i="56"/>
  <c r="G4" i="56"/>
  <c r="N3" i="56"/>
  <c r="G3" i="56"/>
  <c r="N2" i="56"/>
  <c r="G2" i="56"/>
  <c r="I1" i="56"/>
  <c r="H1" i="56"/>
  <c r="N27" i="55"/>
  <c r="G27" i="55"/>
  <c r="N26" i="55"/>
  <c r="G26" i="55"/>
  <c r="N25" i="55"/>
  <c r="G25" i="55"/>
  <c r="N24" i="55"/>
  <c r="G24" i="55"/>
  <c r="N23" i="55"/>
  <c r="G23" i="55"/>
  <c r="N22" i="55"/>
  <c r="G22" i="55"/>
  <c r="N21" i="55"/>
  <c r="G21" i="55"/>
  <c r="N20" i="55"/>
  <c r="G20" i="55"/>
  <c r="N19" i="55"/>
  <c r="G19" i="55"/>
  <c r="N18" i="55"/>
  <c r="G18" i="55"/>
  <c r="N17" i="55"/>
  <c r="G17" i="55"/>
  <c r="N16" i="55"/>
  <c r="G16" i="55"/>
  <c r="N15" i="55"/>
  <c r="G15" i="55"/>
  <c r="N14" i="55"/>
  <c r="G14" i="55"/>
  <c r="N13" i="55"/>
  <c r="G13" i="55"/>
  <c r="N12" i="55"/>
  <c r="G12" i="55"/>
  <c r="N11" i="55"/>
  <c r="G11" i="55"/>
  <c r="N10" i="55"/>
  <c r="G10" i="55"/>
  <c r="N9" i="55"/>
  <c r="G9" i="55"/>
  <c r="N8" i="55"/>
  <c r="G8" i="55"/>
  <c r="N7" i="55"/>
  <c r="G7" i="55"/>
  <c r="N6" i="55"/>
  <c r="G6" i="55"/>
  <c r="N5" i="55"/>
  <c r="G5" i="55"/>
  <c r="N4" i="55"/>
  <c r="G4" i="55"/>
  <c r="N3" i="55"/>
  <c r="G3" i="55"/>
  <c r="N2" i="55"/>
  <c r="G2" i="55"/>
  <c r="I1" i="55"/>
  <c r="H1" i="55"/>
  <c r="N27" i="54"/>
  <c r="G27" i="54"/>
  <c r="N26" i="54"/>
  <c r="G26" i="54"/>
  <c r="N25" i="54"/>
  <c r="G25" i="54"/>
  <c r="N24" i="54"/>
  <c r="G24" i="54"/>
  <c r="N23" i="54"/>
  <c r="G23" i="54"/>
  <c r="N22" i="54"/>
  <c r="G22" i="54"/>
  <c r="N21" i="54"/>
  <c r="G21" i="54"/>
  <c r="N20" i="54"/>
  <c r="G20" i="54"/>
  <c r="N19" i="54"/>
  <c r="G19" i="54"/>
  <c r="N18" i="54"/>
  <c r="G18" i="54"/>
  <c r="N17" i="54"/>
  <c r="G17" i="54"/>
  <c r="N16" i="54"/>
  <c r="G16" i="54"/>
  <c r="N15" i="54"/>
  <c r="G15" i="54"/>
  <c r="N14" i="54"/>
  <c r="G14" i="54"/>
  <c r="N13" i="54"/>
  <c r="G13" i="54"/>
  <c r="N12" i="54"/>
  <c r="G12" i="54"/>
  <c r="N11" i="54"/>
  <c r="G11" i="54"/>
  <c r="N10" i="54"/>
  <c r="G10" i="54"/>
  <c r="N9" i="54"/>
  <c r="G9" i="54"/>
  <c r="N8" i="54"/>
  <c r="G8" i="54"/>
  <c r="N7" i="54"/>
  <c r="G7" i="54"/>
  <c r="N6" i="54"/>
  <c r="G6" i="54"/>
  <c r="N5" i="54"/>
  <c r="G5" i="54"/>
  <c r="N4" i="54"/>
  <c r="G4" i="54"/>
  <c r="N3" i="54"/>
  <c r="G3" i="54"/>
  <c r="N2" i="54"/>
  <c r="G2" i="54"/>
  <c r="I1" i="54"/>
  <c r="H1" i="54"/>
  <c r="J1" i="54" s="1"/>
  <c r="N27" i="53"/>
  <c r="G27" i="53"/>
  <c r="N26" i="53"/>
  <c r="G26" i="53"/>
  <c r="N25" i="53"/>
  <c r="G25" i="53"/>
  <c r="N24" i="53"/>
  <c r="G24" i="53"/>
  <c r="N23" i="53"/>
  <c r="G23" i="53"/>
  <c r="N22" i="53"/>
  <c r="G22" i="53"/>
  <c r="N21" i="53"/>
  <c r="G21" i="53"/>
  <c r="N20" i="53"/>
  <c r="G20" i="53"/>
  <c r="N19" i="53"/>
  <c r="G19" i="53"/>
  <c r="N18" i="53"/>
  <c r="G18" i="53"/>
  <c r="N17" i="53"/>
  <c r="G17" i="53"/>
  <c r="N16" i="53"/>
  <c r="G16" i="53"/>
  <c r="N15" i="53"/>
  <c r="G15" i="53"/>
  <c r="N14" i="53"/>
  <c r="G14" i="53"/>
  <c r="N13" i="53"/>
  <c r="G13" i="53"/>
  <c r="N12" i="53"/>
  <c r="G12" i="53"/>
  <c r="N11" i="53"/>
  <c r="G11" i="53"/>
  <c r="N10" i="53"/>
  <c r="G10" i="53"/>
  <c r="N9" i="53"/>
  <c r="G9" i="53"/>
  <c r="N8" i="53"/>
  <c r="G8" i="53"/>
  <c r="N7" i="53"/>
  <c r="G7" i="53"/>
  <c r="N6" i="53"/>
  <c r="G6" i="53"/>
  <c r="N5" i="53"/>
  <c r="G5" i="53"/>
  <c r="N4" i="53"/>
  <c r="G4" i="53"/>
  <c r="N3" i="53"/>
  <c r="G3" i="53"/>
  <c r="N2" i="53"/>
  <c r="G2" i="53"/>
  <c r="I1" i="53"/>
  <c r="H1" i="53"/>
  <c r="J1" i="53" s="1"/>
  <c r="N27" i="52"/>
  <c r="G27" i="52"/>
  <c r="N26" i="52"/>
  <c r="G26" i="52"/>
  <c r="N25" i="52"/>
  <c r="G25" i="52"/>
  <c r="N24" i="52"/>
  <c r="G24" i="52"/>
  <c r="N23" i="52"/>
  <c r="G23" i="52"/>
  <c r="N22" i="52"/>
  <c r="G22" i="52"/>
  <c r="N21" i="52"/>
  <c r="G21" i="52"/>
  <c r="N20" i="52"/>
  <c r="G20" i="52"/>
  <c r="N19" i="52"/>
  <c r="G19" i="52"/>
  <c r="N18" i="52"/>
  <c r="G18" i="52"/>
  <c r="N17" i="52"/>
  <c r="G17" i="52"/>
  <c r="N16" i="52"/>
  <c r="G16" i="52"/>
  <c r="N15" i="52"/>
  <c r="G15" i="52"/>
  <c r="N14" i="52"/>
  <c r="G14" i="52"/>
  <c r="N13" i="52"/>
  <c r="G13" i="52"/>
  <c r="N12" i="52"/>
  <c r="G12" i="52"/>
  <c r="N11" i="52"/>
  <c r="G11" i="52"/>
  <c r="N10" i="52"/>
  <c r="G10" i="52"/>
  <c r="N9" i="52"/>
  <c r="G9" i="52"/>
  <c r="N8" i="52"/>
  <c r="G8" i="52"/>
  <c r="N7" i="52"/>
  <c r="G7" i="52"/>
  <c r="N6" i="52"/>
  <c r="G6" i="52"/>
  <c r="N5" i="52"/>
  <c r="G5" i="52"/>
  <c r="N4" i="52"/>
  <c r="G4" i="52"/>
  <c r="N3" i="52"/>
  <c r="G3" i="52"/>
  <c r="N2" i="52"/>
  <c r="G2" i="52"/>
  <c r="I1" i="52"/>
  <c r="H1" i="52"/>
  <c r="N27" i="51"/>
  <c r="I27" i="51"/>
  <c r="G27" i="51"/>
  <c r="N26" i="51"/>
  <c r="G26" i="51"/>
  <c r="N25" i="51"/>
  <c r="G25" i="51"/>
  <c r="N24" i="51"/>
  <c r="G24" i="51"/>
  <c r="N23" i="51"/>
  <c r="G23" i="51"/>
  <c r="N22" i="51"/>
  <c r="G22" i="51"/>
  <c r="N21" i="51"/>
  <c r="G21" i="51"/>
  <c r="N20" i="51"/>
  <c r="G20" i="51"/>
  <c r="N19" i="51"/>
  <c r="G19" i="51"/>
  <c r="N18" i="51"/>
  <c r="G18" i="51"/>
  <c r="N17" i="51"/>
  <c r="G17" i="51"/>
  <c r="N16" i="51"/>
  <c r="G16" i="51"/>
  <c r="N15" i="51"/>
  <c r="G15" i="51"/>
  <c r="N14" i="51"/>
  <c r="G14" i="51"/>
  <c r="N13" i="51"/>
  <c r="G13" i="51"/>
  <c r="N12" i="51"/>
  <c r="G12" i="51"/>
  <c r="N11" i="51"/>
  <c r="G11" i="51"/>
  <c r="N10" i="51"/>
  <c r="G10" i="51"/>
  <c r="N9" i="51"/>
  <c r="G9" i="51"/>
  <c r="N8" i="51"/>
  <c r="G8" i="51"/>
  <c r="N7" i="51"/>
  <c r="G7" i="51"/>
  <c r="N6" i="51"/>
  <c r="G6" i="51"/>
  <c r="N5" i="51"/>
  <c r="G5" i="51"/>
  <c r="N4" i="51"/>
  <c r="G4" i="51"/>
  <c r="N3" i="51"/>
  <c r="G3" i="51"/>
  <c r="N2" i="51"/>
  <c r="G2" i="51"/>
  <c r="I1" i="51"/>
  <c r="J1" i="51" s="1"/>
  <c r="H1" i="51"/>
  <c r="N27" i="50"/>
  <c r="G27" i="50"/>
  <c r="N26" i="50"/>
  <c r="G26" i="50"/>
  <c r="N25" i="50"/>
  <c r="G25" i="50"/>
  <c r="N24" i="50"/>
  <c r="G24" i="50"/>
  <c r="N23" i="50"/>
  <c r="G23" i="50"/>
  <c r="N22" i="50"/>
  <c r="G22" i="50"/>
  <c r="N21" i="50"/>
  <c r="G21" i="50"/>
  <c r="N20" i="50"/>
  <c r="G20" i="50"/>
  <c r="N19" i="50"/>
  <c r="G19" i="50"/>
  <c r="N18" i="50"/>
  <c r="G18" i="50"/>
  <c r="N17" i="50"/>
  <c r="G17" i="50"/>
  <c r="N16" i="50"/>
  <c r="G16" i="50"/>
  <c r="N15" i="50"/>
  <c r="G15" i="50"/>
  <c r="N14" i="50"/>
  <c r="G14" i="50"/>
  <c r="N13" i="50"/>
  <c r="G13" i="50"/>
  <c r="N12" i="50"/>
  <c r="G12" i="50"/>
  <c r="N11" i="50"/>
  <c r="G11" i="50"/>
  <c r="N10" i="50"/>
  <c r="G10" i="50"/>
  <c r="N9" i="50"/>
  <c r="G9" i="50"/>
  <c r="N8" i="50"/>
  <c r="G8" i="50"/>
  <c r="N7" i="50"/>
  <c r="G7" i="50"/>
  <c r="N6" i="50"/>
  <c r="G6" i="50"/>
  <c r="N5" i="50"/>
  <c r="G5" i="50"/>
  <c r="N4" i="50"/>
  <c r="G4" i="50"/>
  <c r="N3" i="50"/>
  <c r="G3" i="50"/>
  <c r="N2" i="50"/>
  <c r="G2" i="50"/>
  <c r="I1" i="50"/>
  <c r="H1" i="50"/>
  <c r="N27" i="49"/>
  <c r="G27" i="49"/>
  <c r="N26" i="49"/>
  <c r="G26" i="49"/>
  <c r="N25" i="49"/>
  <c r="G25" i="49"/>
  <c r="N24" i="49"/>
  <c r="G24" i="49"/>
  <c r="N23" i="49"/>
  <c r="G23" i="49"/>
  <c r="N22" i="49"/>
  <c r="G22" i="49"/>
  <c r="N21" i="49"/>
  <c r="G21" i="49"/>
  <c r="N20" i="49"/>
  <c r="G20" i="49"/>
  <c r="N19" i="49"/>
  <c r="G19" i="49"/>
  <c r="N18" i="49"/>
  <c r="G18" i="49"/>
  <c r="N17" i="49"/>
  <c r="G17" i="49"/>
  <c r="N16" i="49"/>
  <c r="G16" i="49"/>
  <c r="N15" i="49"/>
  <c r="G15" i="49"/>
  <c r="N14" i="49"/>
  <c r="G14" i="49"/>
  <c r="N13" i="49"/>
  <c r="G13" i="49"/>
  <c r="N12" i="49"/>
  <c r="G12" i="49"/>
  <c r="N11" i="49"/>
  <c r="G11" i="49"/>
  <c r="N10" i="49"/>
  <c r="G10" i="49"/>
  <c r="N9" i="49"/>
  <c r="G9" i="49"/>
  <c r="N8" i="49"/>
  <c r="G8" i="49"/>
  <c r="N7" i="49"/>
  <c r="G7" i="49"/>
  <c r="N6" i="49"/>
  <c r="G6" i="49"/>
  <c r="N5" i="49"/>
  <c r="G5" i="49"/>
  <c r="N4" i="49"/>
  <c r="G4" i="49"/>
  <c r="N3" i="49"/>
  <c r="G3" i="49"/>
  <c r="N2" i="49"/>
  <c r="G2" i="49"/>
  <c r="I1" i="49"/>
  <c r="H1" i="49"/>
  <c r="N27" i="48"/>
  <c r="G27" i="48"/>
  <c r="N26" i="48"/>
  <c r="G26" i="48"/>
  <c r="N25" i="48"/>
  <c r="G25" i="48"/>
  <c r="N24" i="48"/>
  <c r="G24" i="48"/>
  <c r="N23" i="48"/>
  <c r="G23" i="48"/>
  <c r="N22" i="48"/>
  <c r="G22" i="48"/>
  <c r="N21" i="48"/>
  <c r="G21" i="48"/>
  <c r="N20" i="48"/>
  <c r="G20" i="48"/>
  <c r="N19" i="48"/>
  <c r="G19" i="48"/>
  <c r="N18" i="48"/>
  <c r="G18" i="48"/>
  <c r="N17" i="48"/>
  <c r="G17" i="48"/>
  <c r="N16" i="48"/>
  <c r="G16" i="48"/>
  <c r="N15" i="48"/>
  <c r="G15" i="48"/>
  <c r="N14" i="48"/>
  <c r="G14" i="48"/>
  <c r="N13" i="48"/>
  <c r="G13" i="48"/>
  <c r="N12" i="48"/>
  <c r="G12" i="48"/>
  <c r="N11" i="48"/>
  <c r="G11" i="48"/>
  <c r="N10" i="48"/>
  <c r="G10" i="48"/>
  <c r="N9" i="48"/>
  <c r="G9" i="48"/>
  <c r="N8" i="48"/>
  <c r="G8" i="48"/>
  <c r="N7" i="48"/>
  <c r="G7" i="48"/>
  <c r="N6" i="48"/>
  <c r="G6" i="48"/>
  <c r="N5" i="48"/>
  <c r="G5" i="48"/>
  <c r="N4" i="48"/>
  <c r="G4" i="48"/>
  <c r="N3" i="48"/>
  <c r="G3" i="48"/>
  <c r="N2" i="48"/>
  <c r="G2" i="48"/>
  <c r="I1" i="48"/>
  <c r="H1" i="48"/>
  <c r="J1" i="48" s="1"/>
  <c r="N27" i="47"/>
  <c r="G27" i="47"/>
  <c r="N26" i="47"/>
  <c r="G26" i="47"/>
  <c r="N25" i="47"/>
  <c r="G25" i="47"/>
  <c r="N24" i="47"/>
  <c r="G24" i="47"/>
  <c r="N23" i="47"/>
  <c r="G23" i="47"/>
  <c r="N22" i="47"/>
  <c r="G22" i="47"/>
  <c r="N21" i="47"/>
  <c r="G21" i="47"/>
  <c r="N20" i="47"/>
  <c r="G20" i="47"/>
  <c r="N19" i="47"/>
  <c r="G19" i="47"/>
  <c r="N18" i="47"/>
  <c r="G18" i="47"/>
  <c r="N17" i="47"/>
  <c r="G17" i="47"/>
  <c r="N16" i="47"/>
  <c r="G16" i="47"/>
  <c r="N15" i="47"/>
  <c r="G15" i="47"/>
  <c r="N14" i="47"/>
  <c r="G14" i="47"/>
  <c r="N13" i="47"/>
  <c r="G13" i="47"/>
  <c r="N12" i="47"/>
  <c r="G12" i="47"/>
  <c r="N11" i="47"/>
  <c r="G11" i="47"/>
  <c r="N10" i="47"/>
  <c r="G10" i="47"/>
  <c r="N9" i="47"/>
  <c r="G9" i="47"/>
  <c r="N8" i="47"/>
  <c r="G8" i="47"/>
  <c r="N7" i="47"/>
  <c r="G7" i="47"/>
  <c r="N6" i="47"/>
  <c r="G6" i="47"/>
  <c r="N5" i="47"/>
  <c r="G5" i="47"/>
  <c r="N4" i="47"/>
  <c r="G4" i="47"/>
  <c r="N3" i="47"/>
  <c r="G3" i="47"/>
  <c r="N2" i="47"/>
  <c r="G2" i="47"/>
  <c r="I1" i="47"/>
  <c r="H1" i="47"/>
  <c r="J1" i="47" s="1"/>
  <c r="J1" i="52" l="1"/>
  <c r="J1" i="56"/>
  <c r="H25" i="47"/>
  <c r="L25" i="47"/>
  <c r="K25" i="47"/>
  <c r="H21" i="51"/>
  <c r="L21" i="51"/>
  <c r="K21" i="51"/>
  <c r="H25" i="51"/>
  <c r="L25" i="51"/>
  <c r="K25" i="51"/>
  <c r="H4" i="47"/>
  <c r="L4" i="47"/>
  <c r="K4" i="47"/>
  <c r="H16" i="47"/>
  <c r="L16" i="47"/>
  <c r="K16" i="47"/>
  <c r="H25" i="48"/>
  <c r="K25" i="48"/>
  <c r="L25" i="48"/>
  <c r="L22" i="49"/>
  <c r="K22" i="49"/>
  <c r="H7" i="50"/>
  <c r="L7" i="50"/>
  <c r="K7" i="50"/>
  <c r="H27" i="50"/>
  <c r="L27" i="50"/>
  <c r="K27" i="50"/>
  <c r="H6" i="47"/>
  <c r="L6" i="47"/>
  <c r="K6" i="47"/>
  <c r="H14" i="47"/>
  <c r="K14" i="47"/>
  <c r="L14" i="47"/>
  <c r="H18" i="47"/>
  <c r="L18" i="47"/>
  <c r="K18" i="47"/>
  <c r="H22" i="47"/>
  <c r="L22" i="47"/>
  <c r="K22" i="47"/>
  <c r="H26" i="47"/>
  <c r="L26" i="47"/>
  <c r="K26" i="47"/>
  <c r="H3" i="48"/>
  <c r="L3" i="48"/>
  <c r="K3" i="48"/>
  <c r="H7" i="48"/>
  <c r="L7" i="48"/>
  <c r="K7" i="48"/>
  <c r="H15" i="48"/>
  <c r="L15" i="48"/>
  <c r="K15" i="48"/>
  <c r="H19" i="48"/>
  <c r="L19" i="48"/>
  <c r="K19" i="48"/>
  <c r="H23" i="48"/>
  <c r="L23" i="48"/>
  <c r="K23" i="48"/>
  <c r="H27" i="48"/>
  <c r="L27" i="48"/>
  <c r="K27" i="48"/>
  <c r="L4" i="49"/>
  <c r="K4" i="49"/>
  <c r="L16" i="49"/>
  <c r="K16" i="49"/>
  <c r="L20" i="49"/>
  <c r="K20" i="49"/>
  <c r="L24" i="49"/>
  <c r="K24" i="49"/>
  <c r="J1" i="50"/>
  <c r="H21" i="50"/>
  <c r="K21" i="50"/>
  <c r="L21" i="50"/>
  <c r="H25" i="50"/>
  <c r="L25" i="50"/>
  <c r="K25" i="50"/>
  <c r="H6" i="51"/>
  <c r="L6" i="51"/>
  <c r="K6" i="51"/>
  <c r="H14" i="51"/>
  <c r="K14" i="51"/>
  <c r="L14" i="51"/>
  <c r="H18" i="51"/>
  <c r="L18" i="51"/>
  <c r="K18" i="51"/>
  <c r="H6" i="52"/>
  <c r="L6" i="52"/>
  <c r="K6" i="52"/>
  <c r="H14" i="52"/>
  <c r="L14" i="52"/>
  <c r="K14" i="52"/>
  <c r="H18" i="52"/>
  <c r="L18" i="52"/>
  <c r="K18" i="52"/>
  <c r="H22" i="52"/>
  <c r="L22" i="52"/>
  <c r="K22" i="52"/>
  <c r="H26" i="52"/>
  <c r="L26" i="52"/>
  <c r="K26" i="52"/>
  <c r="H3" i="53"/>
  <c r="K3" i="53"/>
  <c r="L3" i="53"/>
  <c r="H7" i="53"/>
  <c r="L7" i="53"/>
  <c r="K7" i="53"/>
  <c r="H15" i="53"/>
  <c r="L15" i="53"/>
  <c r="K15" i="53"/>
  <c r="H19" i="53"/>
  <c r="K19" i="53"/>
  <c r="L19" i="53"/>
  <c r="H23" i="53"/>
  <c r="L23" i="53"/>
  <c r="K23" i="53"/>
  <c r="H27" i="53"/>
  <c r="K27" i="53"/>
  <c r="L27" i="53"/>
  <c r="H4" i="54"/>
  <c r="L4" i="54"/>
  <c r="K4" i="54"/>
  <c r="H16" i="54"/>
  <c r="L16" i="54"/>
  <c r="K16" i="54"/>
  <c r="H20" i="54"/>
  <c r="L20" i="54"/>
  <c r="K20" i="54"/>
  <c r="H24" i="54"/>
  <c r="L24" i="54"/>
  <c r="K24" i="54"/>
  <c r="J1" i="55"/>
  <c r="H21" i="55"/>
  <c r="L21" i="55"/>
  <c r="K21" i="55"/>
  <c r="H25" i="55"/>
  <c r="L25" i="55"/>
  <c r="K25" i="55"/>
  <c r="H6" i="56"/>
  <c r="L6" i="56"/>
  <c r="K6" i="56"/>
  <c r="H14" i="56"/>
  <c r="L14" i="56"/>
  <c r="K14" i="56"/>
  <c r="H18" i="56"/>
  <c r="L18" i="56"/>
  <c r="K18" i="56"/>
  <c r="H22" i="56"/>
  <c r="L22" i="56"/>
  <c r="K22" i="56"/>
  <c r="H26" i="56"/>
  <c r="L26" i="56"/>
  <c r="K26" i="56"/>
  <c r="H3" i="57"/>
  <c r="K3" i="57"/>
  <c r="L3" i="57"/>
  <c r="H7" i="57"/>
  <c r="L7" i="57"/>
  <c r="K7" i="57"/>
  <c r="H15" i="57"/>
  <c r="L15" i="57"/>
  <c r="K15" i="57"/>
  <c r="H19" i="57"/>
  <c r="K19" i="57"/>
  <c r="L19" i="57"/>
  <c r="H23" i="57"/>
  <c r="L23" i="57"/>
  <c r="K23" i="57"/>
  <c r="H27" i="57"/>
  <c r="K27" i="57"/>
  <c r="L27" i="57"/>
  <c r="H19" i="47"/>
  <c r="L19" i="47"/>
  <c r="K19" i="47"/>
  <c r="H27" i="47"/>
  <c r="L27" i="47"/>
  <c r="K27" i="47"/>
  <c r="H20" i="48"/>
  <c r="L20" i="48"/>
  <c r="K20" i="48"/>
  <c r="H14" i="50"/>
  <c r="L14" i="50"/>
  <c r="K14" i="50"/>
  <c r="H26" i="50"/>
  <c r="L26" i="50"/>
  <c r="K26" i="50"/>
  <c r="H3" i="52"/>
  <c r="L3" i="52"/>
  <c r="K3" i="52"/>
  <c r="H15" i="52"/>
  <c r="L15" i="52"/>
  <c r="K15" i="52"/>
  <c r="H27" i="52"/>
  <c r="L27" i="52"/>
  <c r="K27" i="52"/>
  <c r="H24" i="53"/>
  <c r="L24" i="53"/>
  <c r="K24" i="53"/>
  <c r="H18" i="55"/>
  <c r="L18" i="55"/>
  <c r="K18" i="55"/>
  <c r="H26" i="55"/>
  <c r="L26" i="55"/>
  <c r="K26" i="55"/>
  <c r="H23" i="56"/>
  <c r="L23" i="56"/>
  <c r="K23" i="56"/>
  <c r="H20" i="57"/>
  <c r="L20" i="57"/>
  <c r="K20" i="57"/>
  <c r="H7" i="47"/>
  <c r="L7" i="47"/>
  <c r="K7" i="47"/>
  <c r="H15" i="47"/>
  <c r="L15" i="47"/>
  <c r="K15" i="47"/>
  <c r="H23" i="47"/>
  <c r="K23" i="47"/>
  <c r="L23" i="47"/>
  <c r="H4" i="48"/>
  <c r="L4" i="48"/>
  <c r="K4" i="48"/>
  <c r="H16" i="48"/>
  <c r="K16" i="48"/>
  <c r="L16" i="48"/>
  <c r="H24" i="48"/>
  <c r="L24" i="48"/>
  <c r="K24" i="48"/>
  <c r="L21" i="49"/>
  <c r="K21" i="49"/>
  <c r="L25" i="49"/>
  <c r="K25" i="49"/>
  <c r="H6" i="50"/>
  <c r="K6" i="50"/>
  <c r="L6" i="50"/>
  <c r="H18" i="50"/>
  <c r="L18" i="50"/>
  <c r="K18" i="50"/>
  <c r="H22" i="50"/>
  <c r="L22" i="50"/>
  <c r="K22" i="50"/>
  <c r="H3" i="51"/>
  <c r="L3" i="51"/>
  <c r="K3" i="51"/>
  <c r="H7" i="51"/>
  <c r="L7" i="51"/>
  <c r="K7" i="51"/>
  <c r="H15" i="51"/>
  <c r="L15" i="51"/>
  <c r="K15" i="51"/>
  <c r="H19" i="51"/>
  <c r="L19" i="51"/>
  <c r="K19" i="51"/>
  <c r="H7" i="52"/>
  <c r="L7" i="52"/>
  <c r="K7" i="52"/>
  <c r="H19" i="52"/>
  <c r="L19" i="52"/>
  <c r="K19" i="52"/>
  <c r="H23" i="52"/>
  <c r="L23" i="52"/>
  <c r="K23" i="52"/>
  <c r="H4" i="53"/>
  <c r="L4" i="53"/>
  <c r="K4" i="53"/>
  <c r="H16" i="53"/>
  <c r="L16" i="53"/>
  <c r="K16" i="53"/>
  <c r="H20" i="53"/>
  <c r="L20" i="53"/>
  <c r="K20" i="53"/>
  <c r="H21" i="54"/>
  <c r="K21" i="54"/>
  <c r="L21" i="54"/>
  <c r="H25" i="54"/>
  <c r="L25" i="54"/>
  <c r="K25" i="54"/>
  <c r="H6" i="55"/>
  <c r="L6" i="55"/>
  <c r="K6" i="55"/>
  <c r="H14" i="55"/>
  <c r="K14" i="55"/>
  <c r="L14" i="55"/>
  <c r="H22" i="55"/>
  <c r="L22" i="55"/>
  <c r="K22" i="55"/>
  <c r="H3" i="56"/>
  <c r="L3" i="56"/>
  <c r="K3" i="56"/>
  <c r="H7" i="56"/>
  <c r="L7" i="56"/>
  <c r="K7" i="56"/>
  <c r="H15" i="56"/>
  <c r="L15" i="56"/>
  <c r="K15" i="56"/>
  <c r="H19" i="56"/>
  <c r="L19" i="56"/>
  <c r="K19" i="56"/>
  <c r="H27" i="56"/>
  <c r="L27" i="56"/>
  <c r="K27" i="56"/>
  <c r="H4" i="57"/>
  <c r="L4" i="57"/>
  <c r="K4" i="57"/>
  <c r="H16" i="57"/>
  <c r="L16" i="57"/>
  <c r="K16" i="57"/>
  <c r="H24" i="57"/>
  <c r="L24" i="57"/>
  <c r="K24" i="57"/>
  <c r="J1" i="49"/>
  <c r="I19" i="51"/>
  <c r="H23" i="51"/>
  <c r="K23" i="51"/>
  <c r="L23" i="51"/>
  <c r="H27" i="51"/>
  <c r="L27" i="51"/>
  <c r="K27" i="51"/>
  <c r="H25" i="57"/>
  <c r="L25" i="57"/>
  <c r="K25" i="57"/>
  <c r="H26" i="51"/>
  <c r="L26" i="51"/>
  <c r="K26" i="51"/>
  <c r="H20" i="47"/>
  <c r="L20" i="47"/>
  <c r="K20" i="47"/>
  <c r="L6" i="49"/>
  <c r="K6" i="49"/>
  <c r="L14" i="49"/>
  <c r="K14" i="49"/>
  <c r="L26" i="49"/>
  <c r="K26" i="49"/>
  <c r="H19" i="50"/>
  <c r="L19" i="50"/>
  <c r="K19" i="50"/>
  <c r="H4" i="51"/>
  <c r="L4" i="51"/>
  <c r="K4" i="51"/>
  <c r="H16" i="51"/>
  <c r="L16" i="51"/>
  <c r="K16" i="51"/>
  <c r="H16" i="52"/>
  <c r="K16" i="52"/>
  <c r="L16" i="52"/>
  <c r="H20" i="52"/>
  <c r="L20" i="52"/>
  <c r="K20" i="52"/>
  <c r="H24" i="52"/>
  <c r="L24" i="52"/>
  <c r="K24" i="52"/>
  <c r="H21" i="53"/>
  <c r="L21" i="53"/>
  <c r="K21" i="53"/>
  <c r="H25" i="53"/>
  <c r="L25" i="53"/>
  <c r="K25" i="53"/>
  <c r="H6" i="54"/>
  <c r="K6" i="54"/>
  <c r="L6" i="54"/>
  <c r="H14" i="54"/>
  <c r="L14" i="54"/>
  <c r="K14" i="54"/>
  <c r="H18" i="54"/>
  <c r="L18" i="54"/>
  <c r="K18" i="54"/>
  <c r="H22" i="54"/>
  <c r="L22" i="54"/>
  <c r="K22" i="54"/>
  <c r="H26" i="54"/>
  <c r="L26" i="54"/>
  <c r="K26" i="54"/>
  <c r="H3" i="55"/>
  <c r="L3" i="55"/>
  <c r="K3" i="55"/>
  <c r="H7" i="55"/>
  <c r="L7" i="55"/>
  <c r="K7" i="55"/>
  <c r="H15" i="55"/>
  <c r="L15" i="55"/>
  <c r="K15" i="55"/>
  <c r="H19" i="55"/>
  <c r="L19" i="55"/>
  <c r="K19" i="55"/>
  <c r="H23" i="55"/>
  <c r="K23" i="55"/>
  <c r="L23" i="55"/>
  <c r="H27" i="55"/>
  <c r="L27" i="55"/>
  <c r="K27" i="55"/>
  <c r="H4" i="56"/>
  <c r="L4" i="56"/>
  <c r="K4" i="56"/>
  <c r="H16" i="56"/>
  <c r="K16" i="56"/>
  <c r="L16" i="56"/>
  <c r="H20" i="56"/>
  <c r="L20" i="56"/>
  <c r="K20" i="56"/>
  <c r="H24" i="56"/>
  <c r="L24" i="56"/>
  <c r="K24" i="56"/>
  <c r="H20" i="51"/>
  <c r="L20" i="51"/>
  <c r="K20" i="51"/>
  <c r="H24" i="51"/>
  <c r="L24" i="51"/>
  <c r="K24" i="51"/>
  <c r="H22" i="51"/>
  <c r="L22" i="51"/>
  <c r="K22" i="51"/>
  <c r="H3" i="47"/>
  <c r="L3" i="47"/>
  <c r="K3" i="47"/>
  <c r="H24" i="47"/>
  <c r="L24" i="47"/>
  <c r="K24" i="47"/>
  <c r="H21" i="48"/>
  <c r="L21" i="48"/>
  <c r="K21" i="48"/>
  <c r="L18" i="49"/>
  <c r="K18" i="49"/>
  <c r="H3" i="50"/>
  <c r="L3" i="50"/>
  <c r="K3" i="50"/>
  <c r="H15" i="50"/>
  <c r="L15" i="50"/>
  <c r="K15" i="50"/>
  <c r="H23" i="50"/>
  <c r="L23" i="50"/>
  <c r="K23" i="50"/>
  <c r="H4" i="52"/>
  <c r="L4" i="52"/>
  <c r="K4" i="52"/>
  <c r="H21" i="47"/>
  <c r="L21" i="47"/>
  <c r="K21" i="47"/>
  <c r="H6" i="48"/>
  <c r="L6" i="48"/>
  <c r="K6" i="48"/>
  <c r="H14" i="48"/>
  <c r="L14" i="48"/>
  <c r="K14" i="48"/>
  <c r="H18" i="48"/>
  <c r="L18" i="48"/>
  <c r="K18" i="48"/>
  <c r="H22" i="48"/>
  <c r="L22" i="48"/>
  <c r="K22" i="48"/>
  <c r="H26" i="48"/>
  <c r="L26" i="48"/>
  <c r="K26" i="48"/>
  <c r="K3" i="49"/>
  <c r="L3" i="49"/>
  <c r="L7" i="49"/>
  <c r="K7" i="49"/>
  <c r="L15" i="49"/>
  <c r="K15" i="49"/>
  <c r="K19" i="49"/>
  <c r="L19" i="49"/>
  <c r="L23" i="49"/>
  <c r="K23" i="49"/>
  <c r="K27" i="49"/>
  <c r="L27" i="49"/>
  <c r="H4" i="50"/>
  <c r="L4" i="50"/>
  <c r="K4" i="50"/>
  <c r="H16" i="50"/>
  <c r="L16" i="50"/>
  <c r="K16" i="50"/>
  <c r="H20" i="50"/>
  <c r="L20" i="50"/>
  <c r="K20" i="50"/>
  <c r="H24" i="50"/>
  <c r="L24" i="50"/>
  <c r="K24" i="50"/>
  <c r="H21" i="52"/>
  <c r="L21" i="52"/>
  <c r="K21" i="52"/>
  <c r="H25" i="52"/>
  <c r="K25" i="52"/>
  <c r="L25" i="52"/>
  <c r="H6" i="53"/>
  <c r="L6" i="53"/>
  <c r="K6" i="53"/>
  <c r="H14" i="53"/>
  <c r="L14" i="53"/>
  <c r="K14" i="53"/>
  <c r="H18" i="53"/>
  <c r="L18" i="53"/>
  <c r="K18" i="53"/>
  <c r="H22" i="53"/>
  <c r="L22" i="53"/>
  <c r="K22" i="53"/>
  <c r="H26" i="53"/>
  <c r="L26" i="53"/>
  <c r="K26" i="53"/>
  <c r="H3" i="54"/>
  <c r="L3" i="54"/>
  <c r="K3" i="54"/>
  <c r="H7" i="54"/>
  <c r="L7" i="54"/>
  <c r="K7" i="54"/>
  <c r="H15" i="54"/>
  <c r="L15" i="54"/>
  <c r="K15" i="54"/>
  <c r="H19" i="54"/>
  <c r="L19" i="54"/>
  <c r="K19" i="54"/>
  <c r="H23" i="54"/>
  <c r="L23" i="54"/>
  <c r="K23" i="54"/>
  <c r="H27" i="54"/>
  <c r="L27" i="54"/>
  <c r="K27" i="54"/>
  <c r="H4" i="55"/>
  <c r="L4" i="55"/>
  <c r="K4" i="55"/>
  <c r="H16" i="55"/>
  <c r="L16" i="55"/>
  <c r="K16" i="55"/>
  <c r="H20" i="55"/>
  <c r="L20" i="55"/>
  <c r="K20" i="55"/>
  <c r="H24" i="55"/>
  <c r="L24" i="55"/>
  <c r="K24" i="55"/>
  <c r="H21" i="56"/>
  <c r="L21" i="56"/>
  <c r="K21" i="56"/>
  <c r="H25" i="56"/>
  <c r="K25" i="56"/>
  <c r="L25" i="56"/>
  <c r="H6" i="57"/>
  <c r="L6" i="57"/>
  <c r="K6" i="57"/>
  <c r="H14" i="57"/>
  <c r="L14" i="57"/>
  <c r="K14" i="57"/>
  <c r="H18" i="57"/>
  <c r="L18" i="57"/>
  <c r="K18" i="57"/>
  <c r="H22" i="57"/>
  <c r="L22" i="57"/>
  <c r="K22" i="57"/>
  <c r="H26" i="57"/>
  <c r="L26" i="57"/>
  <c r="K26" i="57"/>
  <c r="H9" i="51"/>
  <c r="K9" i="51"/>
  <c r="L9" i="51"/>
  <c r="H9" i="54"/>
  <c r="K9" i="54"/>
  <c r="L9" i="54"/>
  <c r="H9" i="48"/>
  <c r="K9" i="48"/>
  <c r="L9" i="48"/>
  <c r="H9" i="50"/>
  <c r="K9" i="50"/>
  <c r="L9" i="50"/>
  <c r="H9" i="55"/>
  <c r="K9" i="55"/>
  <c r="L9" i="55"/>
  <c r="H9" i="57"/>
  <c r="K9" i="57"/>
  <c r="L9" i="57"/>
  <c r="H9" i="47"/>
  <c r="K9" i="47"/>
  <c r="L9" i="47"/>
  <c r="H9" i="53"/>
  <c r="K9" i="53"/>
  <c r="L9" i="53"/>
  <c r="K9" i="49"/>
  <c r="L9" i="49"/>
  <c r="H9" i="52"/>
  <c r="K9" i="52"/>
  <c r="L9" i="52"/>
  <c r="H9" i="56"/>
  <c r="K9" i="56"/>
  <c r="L9" i="56"/>
  <c r="H8" i="48"/>
  <c r="K8" i="48"/>
  <c r="L8" i="48"/>
  <c r="H8" i="50"/>
  <c r="K8" i="50"/>
  <c r="L8" i="50"/>
  <c r="H8" i="55"/>
  <c r="K8" i="55"/>
  <c r="L8" i="55"/>
  <c r="H8" i="57"/>
  <c r="K8" i="57"/>
  <c r="L8" i="57"/>
  <c r="H8" i="53"/>
  <c r="K8" i="53"/>
  <c r="L8" i="53"/>
  <c r="K8" i="49"/>
  <c r="L8" i="49"/>
  <c r="H8" i="51"/>
  <c r="K8" i="51"/>
  <c r="L8" i="51"/>
  <c r="H8" i="52"/>
  <c r="K8" i="52"/>
  <c r="L8" i="52"/>
  <c r="H8" i="54"/>
  <c r="K8" i="54"/>
  <c r="L8" i="54"/>
  <c r="H8" i="56"/>
  <c r="K8" i="56"/>
  <c r="L8" i="56"/>
  <c r="H8" i="47"/>
  <c r="K8" i="47"/>
  <c r="L8" i="47"/>
  <c r="H5" i="48"/>
  <c r="L5" i="48"/>
  <c r="K5" i="48"/>
  <c r="H5" i="53"/>
  <c r="L5" i="53"/>
  <c r="K5" i="53"/>
  <c r="H5" i="55"/>
  <c r="L5" i="55"/>
  <c r="K5" i="55"/>
  <c r="H5" i="51"/>
  <c r="L5" i="51"/>
  <c r="K5" i="51"/>
  <c r="H5" i="56"/>
  <c r="L5" i="56"/>
  <c r="K5" i="56"/>
  <c r="H5" i="47"/>
  <c r="L5" i="47"/>
  <c r="K5" i="47"/>
  <c r="L5" i="49"/>
  <c r="K5" i="49"/>
  <c r="H5" i="52"/>
  <c r="L5" i="52"/>
  <c r="K5" i="52"/>
  <c r="H5" i="54"/>
  <c r="L5" i="54"/>
  <c r="K5" i="54"/>
  <c r="H5" i="50"/>
  <c r="L5" i="50"/>
  <c r="K5" i="50"/>
  <c r="H5" i="57"/>
  <c r="L5" i="57"/>
  <c r="K5" i="57"/>
  <c r="L2" i="49"/>
  <c r="K2" i="49"/>
  <c r="H2" i="48"/>
  <c r="L2" i="48"/>
  <c r="K2" i="48"/>
  <c r="H2" i="53"/>
  <c r="L2" i="53"/>
  <c r="K2" i="53"/>
  <c r="H2" i="57"/>
  <c r="L2" i="57"/>
  <c r="K2" i="57"/>
  <c r="H2" i="47"/>
  <c r="L2" i="47"/>
  <c r="K2" i="47"/>
  <c r="H2" i="52"/>
  <c r="L2" i="52"/>
  <c r="K2" i="52"/>
  <c r="H2" i="56"/>
  <c r="L2" i="56"/>
  <c r="K2" i="56"/>
  <c r="H2" i="51"/>
  <c r="L2" i="51"/>
  <c r="K2" i="51"/>
  <c r="H2" i="50"/>
  <c r="L2" i="50"/>
  <c r="K2" i="50"/>
  <c r="H2" i="55"/>
  <c r="L2" i="55"/>
  <c r="K2" i="55"/>
  <c r="H2" i="54"/>
  <c r="L2" i="54"/>
  <c r="K2" i="54"/>
  <c r="H13" i="51"/>
  <c r="L13" i="51"/>
  <c r="K13" i="51"/>
  <c r="H13" i="52"/>
  <c r="K13" i="52"/>
  <c r="L13" i="52"/>
  <c r="H13" i="56"/>
  <c r="K13" i="56"/>
  <c r="L13" i="56"/>
  <c r="H13" i="50"/>
  <c r="K13" i="50"/>
  <c r="L13" i="50"/>
  <c r="H13" i="55"/>
  <c r="L13" i="55"/>
  <c r="K13" i="55"/>
  <c r="K13" i="49"/>
  <c r="L13" i="49"/>
  <c r="H13" i="54"/>
  <c r="K13" i="54"/>
  <c r="L13" i="54"/>
  <c r="H13" i="47"/>
  <c r="L13" i="47"/>
  <c r="K13" i="47"/>
  <c r="H13" i="48"/>
  <c r="K13" i="48"/>
  <c r="L13" i="48"/>
  <c r="H13" i="53"/>
  <c r="K13" i="53"/>
  <c r="L13" i="53"/>
  <c r="H13" i="57"/>
  <c r="K13" i="57"/>
  <c r="L13" i="57"/>
  <c r="H12" i="53"/>
  <c r="K12" i="53"/>
  <c r="L12" i="53"/>
  <c r="H12" i="52"/>
  <c r="L12" i="52"/>
  <c r="K12" i="52"/>
  <c r="H12" i="50"/>
  <c r="L12" i="50"/>
  <c r="K12" i="50"/>
  <c r="H12" i="55"/>
  <c r="K12" i="55"/>
  <c r="L12" i="55"/>
  <c r="H12" i="47"/>
  <c r="K12" i="47"/>
  <c r="L12" i="47"/>
  <c r="H12" i="56"/>
  <c r="L12" i="56"/>
  <c r="K12" i="56"/>
  <c r="K12" i="49"/>
  <c r="L12" i="49"/>
  <c r="H12" i="54"/>
  <c r="L12" i="54"/>
  <c r="K12" i="54"/>
  <c r="H12" i="51"/>
  <c r="K12" i="51"/>
  <c r="L12" i="51"/>
  <c r="H12" i="57"/>
  <c r="K12" i="57"/>
  <c r="L12" i="57"/>
  <c r="H12" i="48"/>
  <c r="L12" i="48"/>
  <c r="K12" i="48"/>
  <c r="H11" i="52"/>
  <c r="K11" i="52"/>
  <c r="L11" i="52"/>
  <c r="H11" i="50"/>
  <c r="K11" i="50"/>
  <c r="L11" i="50"/>
  <c r="K11" i="49"/>
  <c r="L11" i="49"/>
  <c r="H11" i="54"/>
  <c r="K11" i="54"/>
  <c r="L11" i="54"/>
  <c r="H11" i="56"/>
  <c r="K11" i="56"/>
  <c r="L11" i="56"/>
  <c r="H11" i="47"/>
  <c r="L11" i="47"/>
  <c r="K11" i="47"/>
  <c r="H11" i="53"/>
  <c r="K11" i="53"/>
  <c r="L11" i="53"/>
  <c r="H11" i="57"/>
  <c r="K11" i="57"/>
  <c r="L11" i="57"/>
  <c r="H11" i="48"/>
  <c r="K11" i="48"/>
  <c r="L11" i="48"/>
  <c r="H11" i="51"/>
  <c r="K11" i="51"/>
  <c r="L11" i="51"/>
  <c r="H11" i="55"/>
  <c r="L11" i="55"/>
  <c r="K11" i="55"/>
  <c r="H10" i="55"/>
  <c r="L10" i="55"/>
  <c r="K10" i="55"/>
  <c r="L10" i="49"/>
  <c r="K10" i="49"/>
  <c r="H10" i="54"/>
  <c r="L10" i="54"/>
  <c r="K10" i="54"/>
  <c r="H10" i="48"/>
  <c r="L10" i="48"/>
  <c r="K10" i="48"/>
  <c r="H10" i="53"/>
  <c r="L10" i="53"/>
  <c r="K10" i="53"/>
  <c r="H10" i="57"/>
  <c r="L10" i="57"/>
  <c r="K10" i="57"/>
  <c r="H10" i="50"/>
  <c r="L10" i="50"/>
  <c r="K10" i="50"/>
  <c r="H10" i="47"/>
  <c r="L10" i="47"/>
  <c r="K10" i="47"/>
  <c r="H10" i="51"/>
  <c r="L10" i="51"/>
  <c r="K10" i="51"/>
  <c r="H10" i="52"/>
  <c r="L10" i="52"/>
  <c r="K10" i="52"/>
  <c r="H10" i="56"/>
  <c r="L10" i="56"/>
  <c r="K10" i="56"/>
  <c r="H17" i="54"/>
  <c r="L17" i="54"/>
  <c r="K17" i="54"/>
  <c r="H17" i="57"/>
  <c r="L17" i="57"/>
  <c r="K17" i="57"/>
  <c r="L17" i="49"/>
  <c r="K17" i="49"/>
  <c r="H17" i="51"/>
  <c r="L17" i="51"/>
  <c r="K17" i="51"/>
  <c r="H17" i="56"/>
  <c r="L17" i="56"/>
  <c r="K17" i="56"/>
  <c r="H17" i="52"/>
  <c r="L17" i="52"/>
  <c r="K17" i="52"/>
  <c r="H17" i="53"/>
  <c r="L17" i="53"/>
  <c r="K17" i="53"/>
  <c r="H17" i="47"/>
  <c r="L17" i="47"/>
  <c r="K17" i="47"/>
  <c r="H17" i="55"/>
  <c r="L17" i="55"/>
  <c r="K17" i="55"/>
  <c r="H17" i="48"/>
  <c r="L17" i="48"/>
  <c r="K17" i="48"/>
  <c r="H17" i="50"/>
  <c r="L17" i="50"/>
  <c r="K17" i="50"/>
  <c r="J1" i="57"/>
  <c r="I12" i="51"/>
  <c r="I21" i="51"/>
  <c r="I17" i="51"/>
  <c r="J17" i="51" s="1"/>
  <c r="I20" i="51"/>
  <c r="I11" i="51"/>
  <c r="I25" i="51"/>
  <c r="J25" i="51" s="1"/>
  <c r="I10" i="51"/>
  <c r="J10" i="51" s="1"/>
  <c r="I18" i="51"/>
  <c r="J18" i="51" s="1"/>
  <c r="I26" i="51"/>
  <c r="I15" i="51"/>
  <c r="I13" i="51"/>
  <c r="J13" i="51" s="1"/>
  <c r="I16" i="51"/>
  <c r="J16" i="51" s="1"/>
  <c r="I24" i="51"/>
  <c r="J24" i="51" s="1"/>
  <c r="I23" i="51"/>
  <c r="I14" i="51"/>
  <c r="I22" i="51"/>
  <c r="I3" i="56"/>
  <c r="J3" i="56" s="1"/>
  <c r="I5" i="56"/>
  <c r="I7" i="56"/>
  <c r="J7" i="56" s="1"/>
  <c r="I9" i="56"/>
  <c r="I11" i="56"/>
  <c r="I13" i="56"/>
  <c r="I15" i="56"/>
  <c r="J15" i="56" s="1"/>
  <c r="I17" i="56"/>
  <c r="I19" i="56"/>
  <c r="J19" i="56" s="1"/>
  <c r="I21" i="56"/>
  <c r="J21" i="56" s="1"/>
  <c r="I23" i="56"/>
  <c r="J23" i="56" s="1"/>
  <c r="I25" i="56"/>
  <c r="I27" i="56"/>
  <c r="I2" i="57"/>
  <c r="I4" i="57"/>
  <c r="J4" i="57" s="1"/>
  <c r="I6" i="57"/>
  <c r="J6" i="57" s="1"/>
  <c r="I8" i="57"/>
  <c r="J8" i="57" s="1"/>
  <c r="I10" i="57"/>
  <c r="I12" i="57"/>
  <c r="I14" i="57"/>
  <c r="J14" i="57" s="1"/>
  <c r="I16" i="57"/>
  <c r="I18" i="57"/>
  <c r="J18" i="57" s="1"/>
  <c r="I20" i="57"/>
  <c r="J20" i="57" s="1"/>
  <c r="I22" i="57"/>
  <c r="J22" i="57" s="1"/>
  <c r="I24" i="57"/>
  <c r="J24" i="57" s="1"/>
  <c r="I26" i="57"/>
  <c r="J26" i="57" s="1"/>
  <c r="I9" i="52"/>
  <c r="J9" i="52" s="1"/>
  <c r="I11" i="52"/>
  <c r="I13" i="52"/>
  <c r="I15" i="52"/>
  <c r="J15" i="52" s="1"/>
  <c r="I17" i="52"/>
  <c r="I19" i="52"/>
  <c r="I21" i="52"/>
  <c r="J21" i="52" s="1"/>
  <c r="I23" i="52"/>
  <c r="J23" i="52" s="1"/>
  <c r="I25" i="52"/>
  <c r="J25" i="52" s="1"/>
  <c r="I27" i="52"/>
  <c r="J27" i="52" s="1"/>
  <c r="J15" i="51"/>
  <c r="J21" i="51"/>
  <c r="J27" i="51"/>
  <c r="I2" i="56"/>
  <c r="I4" i="56"/>
  <c r="J4" i="56" s="1"/>
  <c r="I6" i="56"/>
  <c r="I8" i="56"/>
  <c r="J8" i="56" s="1"/>
  <c r="I10" i="56"/>
  <c r="J10" i="56" s="1"/>
  <c r="I12" i="56"/>
  <c r="I14" i="56"/>
  <c r="J14" i="56" s="1"/>
  <c r="I16" i="56"/>
  <c r="I18" i="56"/>
  <c r="I20" i="56"/>
  <c r="J20" i="56" s="1"/>
  <c r="I22" i="56"/>
  <c r="J22" i="56" s="1"/>
  <c r="I24" i="56"/>
  <c r="J24" i="56" s="1"/>
  <c r="I26" i="56"/>
  <c r="J26" i="56" s="1"/>
  <c r="I3" i="57"/>
  <c r="J3" i="57" s="1"/>
  <c r="I5" i="57"/>
  <c r="I7" i="57"/>
  <c r="J7" i="57" s="1"/>
  <c r="I9" i="57"/>
  <c r="J9" i="57" s="1"/>
  <c r="I11" i="57"/>
  <c r="I13" i="57"/>
  <c r="I15" i="57"/>
  <c r="J15" i="57" s="1"/>
  <c r="I17" i="57"/>
  <c r="I19" i="57"/>
  <c r="J19" i="57" s="1"/>
  <c r="I21" i="57"/>
  <c r="J21" i="57" s="1"/>
  <c r="I23" i="57"/>
  <c r="J23" i="57" s="1"/>
  <c r="I25" i="57"/>
  <c r="J25" i="57" s="1"/>
  <c r="I27" i="57"/>
  <c r="I10" i="52"/>
  <c r="I12" i="52"/>
  <c r="I14" i="52"/>
  <c r="J14" i="52" s="1"/>
  <c r="I16" i="52"/>
  <c r="J16" i="52" s="1"/>
  <c r="I18" i="52"/>
  <c r="J18" i="52" s="1"/>
  <c r="I20" i="52"/>
  <c r="I22" i="52"/>
  <c r="J22" i="52" s="1"/>
  <c r="I24" i="52"/>
  <c r="J24" i="52" s="1"/>
  <c r="I26" i="52"/>
  <c r="I2" i="55"/>
  <c r="J2" i="55" s="1"/>
  <c r="I3" i="55"/>
  <c r="J3" i="55" s="1"/>
  <c r="I4" i="55"/>
  <c r="J4" i="55" s="1"/>
  <c r="I5" i="55"/>
  <c r="I6" i="55"/>
  <c r="J6" i="55" s="1"/>
  <c r="I7" i="55"/>
  <c r="J7" i="55" s="1"/>
  <c r="I8" i="55"/>
  <c r="I9" i="55"/>
  <c r="J9" i="55" s="1"/>
  <c r="I10" i="55"/>
  <c r="I11" i="55"/>
  <c r="J11" i="55" s="1"/>
  <c r="I12" i="55"/>
  <c r="I13" i="55"/>
  <c r="I14" i="55"/>
  <c r="I15" i="55"/>
  <c r="I16" i="55"/>
  <c r="J16" i="55" s="1"/>
  <c r="I17" i="55"/>
  <c r="I18" i="55"/>
  <c r="J18" i="55" s="1"/>
  <c r="I19" i="55"/>
  <c r="J19" i="55" s="1"/>
  <c r="I20" i="55"/>
  <c r="J20" i="55" s="1"/>
  <c r="I21" i="55"/>
  <c r="J21" i="55" s="1"/>
  <c r="I22" i="55"/>
  <c r="J22" i="55" s="1"/>
  <c r="I23" i="55"/>
  <c r="I24" i="55"/>
  <c r="J24" i="55" s="1"/>
  <c r="I25" i="55"/>
  <c r="J25" i="55" s="1"/>
  <c r="I26" i="55"/>
  <c r="I27" i="55"/>
  <c r="J27" i="55" s="1"/>
  <c r="I2" i="54"/>
  <c r="I3" i="54"/>
  <c r="I4" i="54"/>
  <c r="J4" i="54" s="1"/>
  <c r="I5" i="54"/>
  <c r="J5" i="54" s="1"/>
  <c r="I6" i="54"/>
  <c r="J6" i="54" s="1"/>
  <c r="I7" i="54"/>
  <c r="J7" i="54" s="1"/>
  <c r="I8" i="54"/>
  <c r="J8" i="54" s="1"/>
  <c r="I9" i="54"/>
  <c r="J9" i="54" s="1"/>
  <c r="I10" i="54"/>
  <c r="J10" i="54" s="1"/>
  <c r="I11" i="54"/>
  <c r="I12" i="54"/>
  <c r="I13" i="54"/>
  <c r="I14" i="54"/>
  <c r="I15" i="54"/>
  <c r="J15" i="54" s="1"/>
  <c r="I16" i="54"/>
  <c r="I17" i="54"/>
  <c r="I18" i="54"/>
  <c r="J18" i="54" s="1"/>
  <c r="I19" i="54"/>
  <c r="I20" i="54"/>
  <c r="J20" i="54" s="1"/>
  <c r="I21" i="54"/>
  <c r="J21" i="54" s="1"/>
  <c r="I22" i="54"/>
  <c r="J22" i="54" s="1"/>
  <c r="I23" i="54"/>
  <c r="J23" i="54" s="1"/>
  <c r="I24" i="54"/>
  <c r="I25" i="54"/>
  <c r="I26" i="54"/>
  <c r="J26" i="54" s="1"/>
  <c r="I27" i="54"/>
  <c r="I2" i="53"/>
  <c r="I3" i="53"/>
  <c r="J3" i="53" s="1"/>
  <c r="I4" i="53"/>
  <c r="J4" i="53" s="1"/>
  <c r="I5" i="53"/>
  <c r="J5" i="53" s="1"/>
  <c r="I6" i="53"/>
  <c r="I7" i="53"/>
  <c r="I8" i="53"/>
  <c r="I9" i="53"/>
  <c r="I10" i="53"/>
  <c r="I11" i="53"/>
  <c r="I12" i="53"/>
  <c r="I13" i="53"/>
  <c r="I14" i="53"/>
  <c r="J14" i="53" s="1"/>
  <c r="I15" i="53"/>
  <c r="J15" i="53" s="1"/>
  <c r="I16" i="53"/>
  <c r="J16" i="53" s="1"/>
  <c r="I17" i="53"/>
  <c r="I18" i="53"/>
  <c r="I19" i="53"/>
  <c r="J19" i="53" s="1"/>
  <c r="I20" i="53"/>
  <c r="J20" i="53" s="1"/>
  <c r="I21" i="53"/>
  <c r="J21" i="53" s="1"/>
  <c r="I22" i="53"/>
  <c r="J22" i="53" s="1"/>
  <c r="I23" i="53"/>
  <c r="J23" i="53" s="1"/>
  <c r="I24" i="53"/>
  <c r="J24" i="53" s="1"/>
  <c r="I25" i="53"/>
  <c r="I26" i="53"/>
  <c r="J26" i="53" s="1"/>
  <c r="I27" i="53"/>
  <c r="J27" i="53" s="1"/>
  <c r="I3" i="52"/>
  <c r="I5" i="52"/>
  <c r="J5" i="52" s="1"/>
  <c r="I7" i="52"/>
  <c r="J7" i="52" s="1"/>
  <c r="I2" i="52"/>
  <c r="I4" i="52"/>
  <c r="J4" i="52" s="1"/>
  <c r="I6" i="52"/>
  <c r="J6" i="52" s="1"/>
  <c r="I8" i="52"/>
  <c r="I3" i="51"/>
  <c r="J3" i="51" s="1"/>
  <c r="I5" i="51"/>
  <c r="I7" i="51"/>
  <c r="J7" i="51" s="1"/>
  <c r="I8" i="51"/>
  <c r="I2" i="51"/>
  <c r="I4" i="51"/>
  <c r="I6" i="51"/>
  <c r="J6" i="51" s="1"/>
  <c r="I9" i="51"/>
  <c r="J9" i="51" s="1"/>
  <c r="I2" i="50"/>
  <c r="J2" i="50" s="1"/>
  <c r="I3" i="50"/>
  <c r="J3" i="50" s="1"/>
  <c r="I4" i="50"/>
  <c r="J4" i="50" s="1"/>
  <c r="I5" i="50"/>
  <c r="J5" i="50" s="1"/>
  <c r="I6" i="50"/>
  <c r="I7" i="50"/>
  <c r="J7" i="50" s="1"/>
  <c r="I8" i="50"/>
  <c r="J8" i="50" s="1"/>
  <c r="I9" i="50"/>
  <c r="J9" i="50" s="1"/>
  <c r="I10" i="50"/>
  <c r="I11" i="50"/>
  <c r="I12" i="50"/>
  <c r="I13" i="50"/>
  <c r="I14" i="50"/>
  <c r="J14" i="50" s="1"/>
  <c r="I15" i="50"/>
  <c r="J15" i="50" s="1"/>
  <c r="I16" i="50"/>
  <c r="J16" i="50" s="1"/>
  <c r="I17" i="50"/>
  <c r="I18" i="50"/>
  <c r="J18" i="50" s="1"/>
  <c r="I19" i="50"/>
  <c r="J19" i="50" s="1"/>
  <c r="I20" i="50"/>
  <c r="J20" i="50" s="1"/>
  <c r="I21" i="50"/>
  <c r="J21" i="50" s="1"/>
  <c r="I22" i="50"/>
  <c r="J22" i="50" s="1"/>
  <c r="I23" i="50"/>
  <c r="J23" i="50" s="1"/>
  <c r="I24" i="50"/>
  <c r="I25" i="50"/>
  <c r="I26" i="50"/>
  <c r="J26" i="50" s="1"/>
  <c r="I27" i="50"/>
  <c r="H3" i="49"/>
  <c r="H5" i="49"/>
  <c r="H8" i="49"/>
  <c r="H11" i="49"/>
  <c r="H13" i="49"/>
  <c r="H17" i="49"/>
  <c r="H20" i="49"/>
  <c r="H22" i="49"/>
  <c r="H25" i="49"/>
  <c r="H27" i="49"/>
  <c r="I2" i="49"/>
  <c r="I3" i="49"/>
  <c r="I4" i="49"/>
  <c r="I5" i="49"/>
  <c r="I6" i="49"/>
  <c r="I7" i="49"/>
  <c r="I8" i="49"/>
  <c r="I9" i="49"/>
  <c r="I10" i="49"/>
  <c r="I11" i="49"/>
  <c r="I12" i="49"/>
  <c r="I13" i="49"/>
  <c r="I14" i="49"/>
  <c r="I15" i="49"/>
  <c r="I16" i="49"/>
  <c r="I17" i="49"/>
  <c r="I18" i="49"/>
  <c r="I19" i="49"/>
  <c r="I20" i="49"/>
  <c r="I21" i="49"/>
  <c r="I22" i="49"/>
  <c r="I23" i="49"/>
  <c r="I24" i="49"/>
  <c r="I25" i="49"/>
  <c r="I26" i="49"/>
  <c r="I27" i="49"/>
  <c r="H2" i="49"/>
  <c r="H4" i="49"/>
  <c r="H6" i="49"/>
  <c r="J6" i="49" s="1"/>
  <c r="H7" i="49"/>
  <c r="J7" i="49" s="1"/>
  <c r="H9" i="49"/>
  <c r="H10" i="49"/>
  <c r="H12" i="49"/>
  <c r="H14" i="49"/>
  <c r="H15" i="49"/>
  <c r="H16" i="49"/>
  <c r="H18" i="49"/>
  <c r="H19" i="49"/>
  <c r="H21" i="49"/>
  <c r="H23" i="49"/>
  <c r="H24" i="49"/>
  <c r="H26" i="49"/>
  <c r="I2" i="48"/>
  <c r="J2" i="48" s="1"/>
  <c r="I3" i="48"/>
  <c r="J3" i="48" s="1"/>
  <c r="I4" i="48"/>
  <c r="J4" i="48" s="1"/>
  <c r="I5" i="48"/>
  <c r="J5" i="48" s="1"/>
  <c r="I6" i="48"/>
  <c r="J6" i="48" s="1"/>
  <c r="I7" i="48"/>
  <c r="J7" i="48" s="1"/>
  <c r="I8" i="48"/>
  <c r="J8" i="48" s="1"/>
  <c r="I9" i="48"/>
  <c r="J9" i="48" s="1"/>
  <c r="I10" i="48"/>
  <c r="J10" i="48" s="1"/>
  <c r="I11" i="48"/>
  <c r="I12" i="48"/>
  <c r="J12" i="48" s="1"/>
  <c r="I13" i="48"/>
  <c r="I14" i="48"/>
  <c r="J14" i="48" s="1"/>
  <c r="I15" i="48"/>
  <c r="I16" i="48"/>
  <c r="J16" i="48" s="1"/>
  <c r="I17" i="48"/>
  <c r="J17" i="48" s="1"/>
  <c r="I18" i="48"/>
  <c r="J18" i="48" s="1"/>
  <c r="I19" i="48"/>
  <c r="J19" i="48" s="1"/>
  <c r="I20" i="48"/>
  <c r="J20" i="48" s="1"/>
  <c r="I21" i="48"/>
  <c r="I22" i="48"/>
  <c r="J22" i="48" s="1"/>
  <c r="I23" i="48"/>
  <c r="I24" i="48"/>
  <c r="J24" i="48" s="1"/>
  <c r="I25" i="48"/>
  <c r="J25" i="48" s="1"/>
  <c r="I26" i="48"/>
  <c r="I27" i="48"/>
  <c r="J27" i="48" s="1"/>
  <c r="I2" i="47"/>
  <c r="I3" i="47"/>
  <c r="J3" i="47" s="1"/>
  <c r="I4" i="47"/>
  <c r="J4" i="47" s="1"/>
  <c r="I5" i="47"/>
  <c r="J5" i="47" s="1"/>
  <c r="I6" i="47"/>
  <c r="J6" i="47" s="1"/>
  <c r="I7" i="47"/>
  <c r="J7" i="47" s="1"/>
  <c r="I8" i="47"/>
  <c r="I9" i="47"/>
  <c r="J9" i="47" s="1"/>
  <c r="I10" i="47"/>
  <c r="I11" i="47"/>
  <c r="I12" i="47"/>
  <c r="I13" i="47"/>
  <c r="I14" i="47"/>
  <c r="I15" i="47"/>
  <c r="J15" i="47" s="1"/>
  <c r="I16" i="47"/>
  <c r="J16" i="47" s="1"/>
  <c r="I17" i="47"/>
  <c r="I18" i="47"/>
  <c r="J18" i="47" s="1"/>
  <c r="I19" i="47"/>
  <c r="J19" i="47" s="1"/>
  <c r="I20" i="47"/>
  <c r="J20" i="47" s="1"/>
  <c r="I21" i="47"/>
  <c r="I22" i="47"/>
  <c r="J22" i="47" s="1"/>
  <c r="I23" i="47"/>
  <c r="I24" i="47"/>
  <c r="J24" i="47" s="1"/>
  <c r="I25" i="47"/>
  <c r="J25" i="47" s="1"/>
  <c r="I26" i="47"/>
  <c r="J26" i="47" s="1"/>
  <c r="I27" i="47"/>
  <c r="J27" i="47" s="1"/>
  <c r="G25" i="19"/>
  <c r="H25" i="19" s="1"/>
  <c r="F26" i="1" s="1"/>
  <c r="G20" i="19"/>
  <c r="H20" i="19" s="1"/>
  <c r="F21" i="1" s="1"/>
  <c r="G4" i="19"/>
  <c r="G6" i="19"/>
  <c r="M11" i="1"/>
  <c r="M13" i="1"/>
  <c r="G14" i="19"/>
  <c r="G16" i="19"/>
  <c r="G18" i="19"/>
  <c r="G22" i="19"/>
  <c r="I22" i="19" s="1"/>
  <c r="G24" i="19"/>
  <c r="G26" i="19"/>
  <c r="M10" i="1"/>
  <c r="G21" i="19"/>
  <c r="L3" i="1"/>
  <c r="G3" i="19"/>
  <c r="G5" i="19"/>
  <c r="G7" i="19"/>
  <c r="L12" i="1"/>
  <c r="L14" i="1"/>
  <c r="G15" i="19"/>
  <c r="G17" i="19"/>
  <c r="G19" i="19"/>
  <c r="G23" i="19"/>
  <c r="G27" i="19"/>
  <c r="N3" i="19"/>
  <c r="N4" i="19"/>
  <c r="N5" i="19"/>
  <c r="N6" i="19"/>
  <c r="N7" i="19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4" i="19"/>
  <c r="N25" i="19"/>
  <c r="N26" i="19"/>
  <c r="N27" i="19"/>
  <c r="N2" i="19"/>
  <c r="I1" i="19"/>
  <c r="H1" i="19"/>
  <c r="H16" i="19"/>
  <c r="F17" i="1" s="1"/>
  <c r="H10" i="19"/>
  <c r="F11" i="1" s="1"/>
  <c r="N23" i="19"/>
  <c r="B10" i="1"/>
  <c r="C13" i="1"/>
  <c r="C4" i="1"/>
  <c r="C11" i="1"/>
  <c r="B3" i="1"/>
  <c r="C7" i="1"/>
  <c r="B11" i="1"/>
  <c r="B12" i="1"/>
  <c r="B4" i="1"/>
  <c r="C5" i="1"/>
  <c r="C12" i="1"/>
  <c r="B6" i="1"/>
  <c r="C9" i="1"/>
  <c r="B13" i="1"/>
  <c r="B14" i="1"/>
  <c r="C3" i="1"/>
  <c r="C14" i="1"/>
  <c r="B7" i="1"/>
  <c r="B8" i="1"/>
  <c r="C8" i="1"/>
  <c r="B5" i="1"/>
  <c r="C10" i="1"/>
  <c r="B9" i="1"/>
  <c r="C6" i="1"/>
  <c r="J5" i="51" l="1"/>
  <c r="J14" i="54"/>
  <c r="J27" i="57"/>
  <c r="J10" i="47"/>
  <c r="J2" i="47"/>
  <c r="J11" i="53"/>
  <c r="J13" i="54"/>
  <c r="J23" i="55"/>
  <c r="J18" i="56"/>
  <c r="J2" i="56"/>
  <c r="J5" i="56"/>
  <c r="J17" i="47"/>
  <c r="J14" i="55"/>
  <c r="J19" i="52"/>
  <c r="J17" i="56"/>
  <c r="J22" i="51"/>
  <c r="J8" i="52"/>
  <c r="J4" i="51"/>
  <c r="J8" i="53"/>
  <c r="J12" i="51"/>
  <c r="J18" i="53"/>
  <c r="J23" i="47"/>
  <c r="J14" i="51"/>
  <c r="J14" i="47"/>
  <c r="J6" i="50"/>
  <c r="J2" i="51"/>
  <c r="J7" i="53"/>
  <c r="J17" i="54"/>
  <c r="J2" i="57"/>
  <c r="J23" i="51"/>
  <c r="J25" i="56"/>
  <c r="J20" i="51"/>
  <c r="J19" i="51"/>
  <c r="J27" i="54"/>
  <c r="J13" i="55"/>
  <c r="J13" i="47"/>
  <c r="J23" i="48"/>
  <c r="J8" i="51"/>
  <c r="J24" i="54"/>
  <c r="J10" i="55"/>
  <c r="J16" i="57"/>
  <c r="J13" i="52"/>
  <c r="J13" i="56"/>
  <c r="J13" i="53"/>
  <c r="J11" i="56"/>
  <c r="J11" i="57"/>
  <c r="J12" i="53"/>
  <c r="J11" i="50"/>
  <c r="J11" i="51"/>
  <c r="J12" i="52"/>
  <c r="J12" i="55"/>
  <c r="J12" i="56"/>
  <c r="J11" i="52"/>
  <c r="J26" i="51"/>
  <c r="J10" i="57"/>
  <c r="I27" i="19"/>
  <c r="L27" i="19"/>
  <c r="K27" i="19"/>
  <c r="L7" i="19"/>
  <c r="M8" i="1" s="1"/>
  <c r="K7" i="19"/>
  <c r="L8" i="1" s="1"/>
  <c r="L22" i="19"/>
  <c r="M23" i="1" s="1"/>
  <c r="K22" i="19"/>
  <c r="I20" i="19"/>
  <c r="J21" i="1" s="1"/>
  <c r="L20" i="19"/>
  <c r="M21" i="1" s="1"/>
  <c r="K20" i="19"/>
  <c r="L21" i="1" s="1"/>
  <c r="J21" i="47"/>
  <c r="J15" i="48"/>
  <c r="J13" i="50"/>
  <c r="J6" i="53"/>
  <c r="J16" i="54"/>
  <c r="J26" i="55"/>
  <c r="J25" i="54"/>
  <c r="L18" i="19"/>
  <c r="M19" i="1" s="1"/>
  <c r="K18" i="19"/>
  <c r="L19" i="1" s="1"/>
  <c r="I25" i="19"/>
  <c r="J26" i="1" s="1"/>
  <c r="M25" i="50" s="1"/>
  <c r="L25" i="19"/>
  <c r="M26" i="1" s="1"/>
  <c r="K25" i="19"/>
  <c r="L26" i="1" s="1"/>
  <c r="J12" i="50"/>
  <c r="J26" i="52"/>
  <c r="J13" i="57"/>
  <c r="J6" i="56"/>
  <c r="L23" i="19"/>
  <c r="M24" i="1" s="1"/>
  <c r="K23" i="19"/>
  <c r="L24" i="1" s="1"/>
  <c r="L3" i="19"/>
  <c r="K3" i="19"/>
  <c r="L4" i="1" s="1"/>
  <c r="I16" i="19"/>
  <c r="J17" i="1" s="1"/>
  <c r="L16" i="19"/>
  <c r="M17" i="1" s="1"/>
  <c r="K16" i="19"/>
  <c r="L17" i="1" s="1"/>
  <c r="J11" i="47"/>
  <c r="J21" i="48"/>
  <c r="J27" i="50"/>
  <c r="J3" i="52"/>
  <c r="J8" i="55"/>
  <c r="J17" i="52"/>
  <c r="L4" i="19"/>
  <c r="M5" i="1" s="1"/>
  <c r="K4" i="19"/>
  <c r="L19" i="19"/>
  <c r="K19" i="19"/>
  <c r="L20" i="1" s="1"/>
  <c r="L14" i="19"/>
  <c r="M15" i="1" s="1"/>
  <c r="K14" i="19"/>
  <c r="J15" i="55"/>
  <c r="K6" i="19"/>
  <c r="L7" i="1" s="1"/>
  <c r="L6" i="19"/>
  <c r="M7" i="1" s="1"/>
  <c r="L24" i="19"/>
  <c r="M25" i="1" s="1"/>
  <c r="K24" i="19"/>
  <c r="L25" i="1" s="1"/>
  <c r="I21" i="19"/>
  <c r="L21" i="19"/>
  <c r="K21" i="19"/>
  <c r="L22" i="1" s="1"/>
  <c r="J25" i="50"/>
  <c r="J20" i="52"/>
  <c r="J16" i="56"/>
  <c r="J27" i="56"/>
  <c r="H26" i="19"/>
  <c r="L26" i="19"/>
  <c r="K26" i="19"/>
  <c r="J2" i="52"/>
  <c r="H15" i="19"/>
  <c r="F16" i="1" s="1"/>
  <c r="L15" i="19"/>
  <c r="K15" i="19"/>
  <c r="J8" i="47"/>
  <c r="J26" i="48"/>
  <c r="J24" i="50"/>
  <c r="J25" i="53"/>
  <c r="J17" i="53"/>
  <c r="J9" i="53"/>
  <c r="J19" i="54"/>
  <c r="J3" i="54"/>
  <c r="J5" i="55"/>
  <c r="J5" i="57"/>
  <c r="J9" i="56"/>
  <c r="J10" i="53"/>
  <c r="L5" i="19"/>
  <c r="M6" i="1" s="1"/>
  <c r="K5" i="19"/>
  <c r="L6" i="1" s="1"/>
  <c r="J23" i="49"/>
  <c r="J26" i="49"/>
  <c r="J21" i="49"/>
  <c r="J1" i="19"/>
  <c r="J2" i="53"/>
  <c r="J2" i="54"/>
  <c r="J13" i="48"/>
  <c r="J12" i="57"/>
  <c r="J12" i="47"/>
  <c r="J12" i="54"/>
  <c r="J11" i="48"/>
  <c r="L28" i="49"/>
  <c r="J11" i="54"/>
  <c r="J10" i="52"/>
  <c r="J10" i="50"/>
  <c r="J17" i="57"/>
  <c r="J17" i="55"/>
  <c r="J17" i="50"/>
  <c r="L17" i="19"/>
  <c r="M18" i="1" s="1"/>
  <c r="K17" i="19"/>
  <c r="L18" i="1" s="1"/>
  <c r="F2" i="1"/>
  <c r="I14" i="19"/>
  <c r="G15" i="1" s="1"/>
  <c r="H14" i="19"/>
  <c r="F15" i="1" s="1"/>
  <c r="L15" i="1"/>
  <c r="H17" i="19"/>
  <c r="F18" i="1" s="1"/>
  <c r="H13" i="19"/>
  <c r="F14" i="1" s="1"/>
  <c r="M14" i="1"/>
  <c r="J9" i="49"/>
  <c r="J15" i="49"/>
  <c r="J25" i="49"/>
  <c r="I13" i="19"/>
  <c r="G14" i="1" s="1"/>
  <c r="H21" i="19"/>
  <c r="F22" i="1" s="1"/>
  <c r="K28" i="54"/>
  <c r="K28" i="53"/>
  <c r="I17" i="19"/>
  <c r="G18" i="1" s="1"/>
  <c r="M16" i="19"/>
  <c r="M16" i="56"/>
  <c r="M16" i="48"/>
  <c r="M16" i="55"/>
  <c r="M16" i="47"/>
  <c r="M16" i="52"/>
  <c r="M16" i="53"/>
  <c r="M16" i="51"/>
  <c r="M16" i="50"/>
  <c r="M16" i="57"/>
  <c r="M16" i="54"/>
  <c r="M16" i="49"/>
  <c r="L13" i="1"/>
  <c r="J10" i="49"/>
  <c r="J19" i="49"/>
  <c r="J3" i="49"/>
  <c r="H11" i="19"/>
  <c r="F12" i="1" s="1"/>
  <c r="M20" i="50"/>
  <c r="M20" i="52"/>
  <c r="M20" i="56"/>
  <c r="M20" i="54"/>
  <c r="M20" i="49"/>
  <c r="M20" i="53"/>
  <c r="M20" i="51"/>
  <c r="M20" i="48"/>
  <c r="M20" i="57"/>
  <c r="M20" i="55"/>
  <c r="M20" i="47"/>
  <c r="J18" i="49"/>
  <c r="J20" i="49"/>
  <c r="I12" i="19"/>
  <c r="G13" i="1" s="1"/>
  <c r="M25" i="57"/>
  <c r="M25" i="48"/>
  <c r="M22" i="1"/>
  <c r="H27" i="19"/>
  <c r="J27" i="19" s="1"/>
  <c r="J2" i="49"/>
  <c r="J13" i="49"/>
  <c r="L28" i="57"/>
  <c r="K28" i="57"/>
  <c r="L28" i="56"/>
  <c r="K28" i="56"/>
  <c r="L28" i="55"/>
  <c r="K28" i="55"/>
  <c r="L28" i="54"/>
  <c r="L28" i="53"/>
  <c r="L28" i="52"/>
  <c r="K28" i="52"/>
  <c r="L28" i="51"/>
  <c r="K28" i="51"/>
  <c r="L28" i="50"/>
  <c r="K28" i="50"/>
  <c r="J16" i="49"/>
  <c r="J4" i="49"/>
  <c r="J17" i="49"/>
  <c r="K28" i="49"/>
  <c r="J14" i="49"/>
  <c r="J11" i="49"/>
  <c r="J24" i="49"/>
  <c r="J12" i="49"/>
  <c r="J8" i="49"/>
  <c r="J27" i="49"/>
  <c r="J5" i="49"/>
  <c r="J22" i="49"/>
  <c r="K28" i="48"/>
  <c r="L28" i="48"/>
  <c r="L28" i="47"/>
  <c r="K28" i="47"/>
  <c r="G17" i="1"/>
  <c r="H17" i="1" s="1"/>
  <c r="M12" i="1"/>
  <c r="I8" i="19"/>
  <c r="J9" i="1" s="1"/>
  <c r="M9" i="1"/>
  <c r="J16" i="19"/>
  <c r="H12" i="19"/>
  <c r="F13" i="1" s="1"/>
  <c r="I11" i="19"/>
  <c r="J12" i="1" s="1"/>
  <c r="I6" i="19"/>
  <c r="G7" i="1" s="1"/>
  <c r="H6" i="19"/>
  <c r="F7" i="1" s="1"/>
  <c r="H5" i="19"/>
  <c r="F6" i="1" s="1"/>
  <c r="I4" i="19"/>
  <c r="J5" i="1" s="1"/>
  <c r="L5" i="1"/>
  <c r="I3" i="19"/>
  <c r="J4" i="1" s="1"/>
  <c r="H3" i="19"/>
  <c r="F4" i="1" s="1"/>
  <c r="I19" i="19"/>
  <c r="J20" i="1" s="1"/>
  <c r="H4" i="19"/>
  <c r="F5" i="1" s="1"/>
  <c r="H8" i="19"/>
  <c r="F9" i="1" s="1"/>
  <c r="L16" i="1"/>
  <c r="H24" i="19"/>
  <c r="F25" i="1" s="1"/>
  <c r="L11" i="1"/>
  <c r="H19" i="19"/>
  <c r="F20" i="1" s="1"/>
  <c r="M16" i="1"/>
  <c r="I24" i="19"/>
  <c r="J25" i="1" s="1"/>
  <c r="M20" i="1"/>
  <c r="I10" i="19"/>
  <c r="J11" i="1" s="1"/>
  <c r="I18" i="19"/>
  <c r="J19" i="1" s="1"/>
  <c r="H22" i="19"/>
  <c r="F23" i="1" s="1"/>
  <c r="H18" i="19"/>
  <c r="I9" i="19"/>
  <c r="G10" i="1" s="1"/>
  <c r="I15" i="19"/>
  <c r="H23" i="19"/>
  <c r="F24" i="1" s="1"/>
  <c r="L23" i="1"/>
  <c r="H2" i="19"/>
  <c r="I2" i="19"/>
  <c r="G3" i="1" s="1"/>
  <c r="M3" i="1"/>
  <c r="I23" i="19"/>
  <c r="J24" i="1" s="1"/>
  <c r="I5" i="19"/>
  <c r="J6" i="1" s="1"/>
  <c r="L10" i="1"/>
  <c r="H9" i="19"/>
  <c r="F10" i="1" s="1"/>
  <c r="H7" i="19"/>
  <c r="F8" i="1" s="1"/>
  <c r="I7" i="19"/>
  <c r="G8" i="1" s="1"/>
  <c r="J20" i="19"/>
  <c r="G21" i="1"/>
  <c r="H21" i="1" s="1"/>
  <c r="G23" i="1"/>
  <c r="M4" i="1"/>
  <c r="G22" i="1"/>
  <c r="J22" i="1"/>
  <c r="L9" i="1"/>
  <c r="I26" i="19"/>
  <c r="J26" i="19" s="1"/>
  <c r="G28" i="1"/>
  <c r="M20" i="19"/>
  <c r="J23" i="1"/>
  <c r="G2" i="1"/>
  <c r="J2" i="1"/>
  <c r="M25" i="56" l="1"/>
  <c r="M25" i="47"/>
  <c r="M25" i="49"/>
  <c r="M25" i="51"/>
  <c r="M25" i="53"/>
  <c r="M25" i="19"/>
  <c r="M25" i="52"/>
  <c r="M25" i="54"/>
  <c r="J25" i="19"/>
  <c r="J15" i="19"/>
  <c r="M25" i="55"/>
  <c r="G26" i="1"/>
  <c r="H26" i="1" s="1"/>
  <c r="F3" i="1"/>
  <c r="H3" i="1" s="1"/>
  <c r="J3" i="1"/>
  <c r="M2" i="19" s="1"/>
  <c r="H18" i="1"/>
  <c r="H13" i="1"/>
  <c r="J14" i="1"/>
  <c r="M13" i="48" s="1"/>
  <c r="J13" i="1"/>
  <c r="M12" i="49" s="1"/>
  <c r="J18" i="1"/>
  <c r="M17" i="52" s="1"/>
  <c r="J11" i="19"/>
  <c r="H14" i="1"/>
  <c r="J13" i="19"/>
  <c r="J10" i="19"/>
  <c r="J14" i="19"/>
  <c r="H15" i="1"/>
  <c r="J15" i="1"/>
  <c r="M14" i="19" s="1"/>
  <c r="G12" i="1"/>
  <c r="H12" i="1" s="1"/>
  <c r="J17" i="19"/>
  <c r="J16" i="1"/>
  <c r="M15" i="54" s="1"/>
  <c r="H22" i="1"/>
  <c r="J21" i="19"/>
  <c r="M21" i="51"/>
  <c r="M21" i="49"/>
  <c r="M21" i="57"/>
  <c r="M21" i="48"/>
  <c r="M21" i="55"/>
  <c r="M21" i="54"/>
  <c r="M21" i="52"/>
  <c r="M21" i="47"/>
  <c r="M21" i="56"/>
  <c r="M21" i="50"/>
  <c r="M21" i="53"/>
  <c r="M8" i="48"/>
  <c r="M8" i="56"/>
  <c r="M8" i="54"/>
  <c r="M8" i="55"/>
  <c r="M8" i="53"/>
  <c r="M8" i="51"/>
  <c r="M8" i="47"/>
  <c r="M8" i="57"/>
  <c r="M8" i="50"/>
  <c r="M8" i="52"/>
  <c r="M8" i="49"/>
  <c r="M10" i="49"/>
  <c r="M10" i="54"/>
  <c r="M10" i="52"/>
  <c r="M10" i="56"/>
  <c r="M10" i="48"/>
  <c r="M10" i="53"/>
  <c r="M10" i="55"/>
  <c r="M10" i="51"/>
  <c r="M10" i="57"/>
  <c r="M10" i="47"/>
  <c r="M10" i="50"/>
  <c r="M5" i="19"/>
  <c r="M5" i="52"/>
  <c r="M5" i="49"/>
  <c r="M5" i="53"/>
  <c r="M5" i="57"/>
  <c r="M5" i="48"/>
  <c r="M5" i="55"/>
  <c r="M5" i="54"/>
  <c r="M5" i="51"/>
  <c r="M5" i="47"/>
  <c r="M5" i="56"/>
  <c r="M5" i="50"/>
  <c r="M4" i="54"/>
  <c r="M4" i="56"/>
  <c r="M4" i="50"/>
  <c r="M4" i="49"/>
  <c r="M4" i="53"/>
  <c r="M4" i="52"/>
  <c r="M4" i="51"/>
  <c r="M4" i="48"/>
  <c r="M4" i="57"/>
  <c r="M4" i="55"/>
  <c r="M4" i="47"/>
  <c r="M24" i="19"/>
  <c r="M24" i="48"/>
  <c r="M24" i="52"/>
  <c r="M24" i="49"/>
  <c r="M24" i="56"/>
  <c r="M24" i="54"/>
  <c r="M24" i="55"/>
  <c r="M24" i="47"/>
  <c r="M24" i="53"/>
  <c r="M24" i="51"/>
  <c r="M24" i="57"/>
  <c r="M24" i="50"/>
  <c r="M19" i="19"/>
  <c r="M19" i="51"/>
  <c r="M19" i="48"/>
  <c r="M19" i="57"/>
  <c r="M19" i="55"/>
  <c r="M19" i="53"/>
  <c r="M19" i="47"/>
  <c r="M19" i="54"/>
  <c r="M19" i="52"/>
  <c r="M19" i="50"/>
  <c r="M19" i="56"/>
  <c r="M19" i="49"/>
  <c r="M11" i="51"/>
  <c r="M11" i="48"/>
  <c r="M11" i="53"/>
  <c r="M11" i="57"/>
  <c r="M11" i="55"/>
  <c r="M11" i="47"/>
  <c r="M11" i="54"/>
  <c r="M11" i="52"/>
  <c r="M11" i="50"/>
  <c r="M11" i="56"/>
  <c r="M11" i="49"/>
  <c r="M17" i="54"/>
  <c r="M18" i="19"/>
  <c r="M18" i="49"/>
  <c r="M18" i="54"/>
  <c r="M18" i="56"/>
  <c r="M18" i="47"/>
  <c r="M18" i="53"/>
  <c r="M18" i="48"/>
  <c r="M18" i="50"/>
  <c r="M18" i="55"/>
  <c r="M18" i="51"/>
  <c r="M18" i="57"/>
  <c r="M18" i="52"/>
  <c r="M22" i="55"/>
  <c r="M22" i="56"/>
  <c r="M22" i="47"/>
  <c r="M22" i="52"/>
  <c r="M22" i="53"/>
  <c r="M22" i="50"/>
  <c r="M22" i="51"/>
  <c r="M22" i="57"/>
  <c r="M22" i="49"/>
  <c r="M22" i="54"/>
  <c r="M22" i="48"/>
  <c r="M3" i="19"/>
  <c r="M3" i="48"/>
  <c r="M3" i="57"/>
  <c r="M3" i="55"/>
  <c r="M3" i="51"/>
  <c r="M3" i="47"/>
  <c r="M3" i="53"/>
  <c r="M3" i="54"/>
  <c r="M3" i="50"/>
  <c r="M3" i="56"/>
  <c r="M3" i="52"/>
  <c r="M3" i="49"/>
  <c r="M23" i="19"/>
  <c r="M23" i="51"/>
  <c r="M23" i="50"/>
  <c r="M23" i="53"/>
  <c r="M23" i="57"/>
  <c r="M23" i="49"/>
  <c r="M23" i="54"/>
  <c r="M23" i="52"/>
  <c r="M23" i="48"/>
  <c r="M23" i="56"/>
  <c r="M23" i="55"/>
  <c r="M23" i="47"/>
  <c r="G25" i="1"/>
  <c r="H25" i="1" s="1"/>
  <c r="J18" i="19"/>
  <c r="G11" i="1"/>
  <c r="H11" i="1" s="1"/>
  <c r="J10" i="1"/>
  <c r="J12" i="19"/>
  <c r="J22" i="19"/>
  <c r="G9" i="1"/>
  <c r="H9" i="1" s="1"/>
  <c r="J7" i="1"/>
  <c r="G16" i="1"/>
  <c r="H16" i="1" s="1"/>
  <c r="G19" i="1"/>
  <c r="H23" i="1"/>
  <c r="H8" i="1"/>
  <c r="J8" i="1"/>
  <c r="F19" i="1"/>
  <c r="G24" i="1"/>
  <c r="H24" i="1" s="1"/>
  <c r="H7" i="1"/>
  <c r="J6" i="19"/>
  <c r="G5" i="1"/>
  <c r="H5" i="1" s="1"/>
  <c r="G4" i="1"/>
  <c r="H4" i="1" s="1"/>
  <c r="J3" i="19"/>
  <c r="J7" i="19"/>
  <c r="J19" i="19"/>
  <c r="J24" i="19"/>
  <c r="J8" i="19"/>
  <c r="K28" i="19"/>
  <c r="J23" i="19"/>
  <c r="G20" i="1"/>
  <c r="H20" i="1" s="1"/>
  <c r="J4" i="19"/>
  <c r="J2" i="19"/>
  <c r="L28" i="19"/>
  <c r="J5" i="19"/>
  <c r="J9" i="19"/>
  <c r="H10" i="1"/>
  <c r="G6" i="1"/>
  <c r="H6" i="1" s="1"/>
  <c r="M8" i="19"/>
  <c r="M4" i="19"/>
  <c r="M21" i="19"/>
  <c r="M27" i="1"/>
  <c r="L27" i="1"/>
  <c r="G27" i="1"/>
  <c r="J27" i="1"/>
  <c r="F27" i="1"/>
  <c r="J28" i="1"/>
  <c r="F28" i="1"/>
  <c r="H28" i="1" s="1"/>
  <c r="M28" i="1"/>
  <c r="L28" i="1"/>
  <c r="M22" i="19"/>
  <c r="M10" i="19"/>
  <c r="M11" i="19"/>
  <c r="H2" i="1"/>
  <c r="M14" i="54" l="1"/>
  <c r="M14" i="48"/>
  <c r="M14" i="51"/>
  <c r="M14" i="53"/>
  <c r="M14" i="57"/>
  <c r="M14" i="47"/>
  <c r="M14" i="52"/>
  <c r="M14" i="55"/>
  <c r="M14" i="49"/>
  <c r="M14" i="50"/>
  <c r="M14" i="56"/>
  <c r="M12" i="48"/>
  <c r="M12" i="52"/>
  <c r="M12" i="54"/>
  <c r="M12" i="55"/>
  <c r="M12" i="47"/>
  <c r="M12" i="56"/>
  <c r="M12" i="50"/>
  <c r="M12" i="57"/>
  <c r="M12" i="19"/>
  <c r="M12" i="51"/>
  <c r="M12" i="53"/>
  <c r="M13" i="53"/>
  <c r="M13" i="57"/>
  <c r="M13" i="56"/>
  <c r="M13" i="49"/>
  <c r="M13" i="50"/>
  <c r="M13" i="47"/>
  <c r="M13" i="51"/>
  <c r="M13" i="54"/>
  <c r="M13" i="55"/>
  <c r="M13" i="52"/>
  <c r="M13" i="19"/>
  <c r="M17" i="55"/>
  <c r="M17" i="50"/>
  <c r="M17" i="57"/>
  <c r="M17" i="19"/>
  <c r="M17" i="56"/>
  <c r="M17" i="47"/>
  <c r="M17" i="48"/>
  <c r="M17" i="53"/>
  <c r="M17" i="51"/>
  <c r="M17" i="49"/>
  <c r="M15" i="53"/>
  <c r="M15" i="55"/>
  <c r="M15" i="50"/>
  <c r="M15" i="56"/>
  <c r="M15" i="51"/>
  <c r="M15" i="49"/>
  <c r="M15" i="57"/>
  <c r="M15" i="52"/>
  <c r="M15" i="47"/>
  <c r="M15" i="48"/>
  <c r="M15" i="19"/>
  <c r="M26" i="49"/>
  <c r="M26" i="54"/>
  <c r="M26" i="56"/>
  <c r="M26" i="53"/>
  <c r="M26" i="48"/>
  <c r="M26" i="55"/>
  <c r="M26" i="51"/>
  <c r="M26" i="50"/>
  <c r="M26" i="57"/>
  <c r="M26" i="47"/>
  <c r="M26" i="52"/>
  <c r="M9" i="19"/>
  <c r="M9" i="51"/>
  <c r="M9" i="47"/>
  <c r="M9" i="57"/>
  <c r="M9" i="50"/>
  <c r="M9" i="55"/>
  <c r="M9" i="54"/>
  <c r="M9" i="52"/>
  <c r="M9" i="49"/>
  <c r="M9" i="56"/>
  <c r="M9" i="48"/>
  <c r="M9" i="53"/>
  <c r="M27" i="51"/>
  <c r="M27" i="48"/>
  <c r="M27" i="57"/>
  <c r="M27" i="55"/>
  <c r="M27" i="47"/>
  <c r="M27" i="53"/>
  <c r="M27" i="54"/>
  <c r="M27" i="52"/>
  <c r="M27" i="50"/>
  <c r="M27" i="56"/>
  <c r="M27" i="49"/>
  <c r="M2" i="50"/>
  <c r="M2" i="56"/>
  <c r="M2" i="52"/>
  <c r="M2" i="49"/>
  <c r="M2" i="54"/>
  <c r="M2" i="53"/>
  <c r="M2" i="48"/>
  <c r="M2" i="47"/>
  <c r="M2" i="55"/>
  <c r="M2" i="51"/>
  <c r="M2" i="57"/>
  <c r="M6" i="19"/>
  <c r="M6" i="55"/>
  <c r="M6" i="56"/>
  <c r="M6" i="51"/>
  <c r="M6" i="47"/>
  <c r="M6" i="50"/>
  <c r="M6" i="53"/>
  <c r="M6" i="57"/>
  <c r="M6" i="52"/>
  <c r="M6" i="49"/>
  <c r="M6" i="54"/>
  <c r="M6" i="48"/>
  <c r="M7" i="19"/>
  <c r="M7" i="50"/>
  <c r="M7" i="57"/>
  <c r="M7" i="53"/>
  <c r="M7" i="52"/>
  <c r="M7" i="49"/>
  <c r="M7" i="54"/>
  <c r="M7" i="48"/>
  <c r="M7" i="56"/>
  <c r="M7" i="55"/>
  <c r="M7" i="51"/>
  <c r="M7" i="47"/>
  <c r="H19" i="1"/>
  <c r="H27" i="1"/>
  <c r="M26" i="19"/>
  <c r="M27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Rzepniewska</author>
  </authors>
  <commentList>
    <comment ref="E3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Anna Rzepniewska:</t>
        </r>
        <r>
          <rPr>
            <sz val="9"/>
            <color indexed="81"/>
            <rFont val="Tahoma"/>
            <family val="2"/>
            <charset val="238"/>
          </rPr>
          <t xml:space="preserve">
W kolejnych arkuszach nie dopisuj nic poza przewidzianymi komórkami.</t>
        </r>
      </text>
    </comment>
  </commentList>
</comments>
</file>

<file path=xl/sharedStrings.xml><?xml version="1.0" encoding="utf-8"?>
<sst xmlns="http://schemas.openxmlformats.org/spreadsheetml/2006/main" count="146" uniqueCount="34">
  <si>
    <t>PLANNED/SPENT:</t>
  </si>
  <si>
    <t>SUM:</t>
  </si>
  <si>
    <t>wpisz</t>
  </si>
  <si>
    <t>kategorie</t>
  </si>
  <si>
    <t>pojawią się</t>
  </si>
  <si>
    <t>które</t>
  </si>
  <si>
    <t>Miesiąc</t>
  </si>
  <si>
    <t>Wydatki zaplanowane (SUM)</t>
  </si>
  <si>
    <t>Wydatki rzeczywiste (SPENT)</t>
  </si>
  <si>
    <t>Kategoria wydatku</t>
  </si>
  <si>
    <t>Produkt 1</t>
  </si>
  <si>
    <t>Produkt 2</t>
  </si>
  <si>
    <t>Nazwa wydatku</t>
  </si>
  <si>
    <t>Wydatki planowane</t>
  </si>
  <si>
    <t>Wydatki rzeczywiste</t>
  </si>
  <si>
    <t>Produkt 1/Produkt2</t>
  </si>
  <si>
    <t>PRODUKT 1</t>
  </si>
  <si>
    <t>PRODUKT 2</t>
  </si>
  <si>
    <t>SUMA WYDATKÓW W DANEJ KATEGORII</t>
  </si>
  <si>
    <t>PLAN WYDATKÓW W DANEJ KATEGORII</t>
  </si>
  <si>
    <t>tu</t>
  </si>
  <si>
    <t>Czy to wydatek planowany?</t>
  </si>
  <si>
    <t>WYDATKI ZAPLANOWANE</t>
  </si>
  <si>
    <t>WYDATKI RZECZYWISTE</t>
  </si>
  <si>
    <t>RÓŻNICA SUM – SPENT</t>
  </si>
  <si>
    <t>wydatków,</t>
  </si>
  <si>
    <t>w kolejnych</t>
  </si>
  <si>
    <t>arkuszach,</t>
  </si>
  <si>
    <t>przykład:</t>
  </si>
  <si>
    <r>
      <rPr>
        <b/>
        <sz val="18"/>
        <color theme="1"/>
        <rFont val="Calibri"/>
        <family val="2"/>
        <charset val="238"/>
        <scheme val="minor"/>
      </rPr>
      <t>UWAGA!</t>
    </r>
    <r>
      <rPr>
        <sz val="18"/>
        <color theme="1"/>
        <rFont val="Calibri"/>
        <family val="2"/>
        <charset val="238"/>
        <scheme val="minor"/>
      </rPr>
      <t xml:space="preserve"> W kolejnych arkuszach nie dopisuj nic poza przewidzianymi komórkami.</t>
    </r>
  </si>
  <si>
    <t>produkcja wideo</t>
  </si>
  <si>
    <t>zakup mediów</t>
  </si>
  <si>
    <t>obsługa agencji</t>
  </si>
  <si>
    <t>1. Arkusz Summary prezentuje informacje podsumowujące budżet w podziale na miesiące oraz sumę planowanych i rzeczywistych wydatków. 
2. W kolumnie E należy wpisać wszystkie zbiorcze kategorie kosztów (np. reklama, wideo, ATL), które będą obowiązywały w arkuszach poszczególnych miesięcy. W kolumnie B znajdziesz wszystkie plany z poszczególnych miesięcy w danej kategorii.
3. W kolumnie K wpisz wartość wydatków planowanych w danej kategorii przez cały rok.
4. Kolumny L i M – czyli Produkt 1 i Produkt 2 – oznaczają podział budżetu na różne produkty. Stosuj je, jeżeli musisz wykazywać wydatki z podziałem na różne usługi lub produkty. W budżecie miesięcznym przypisuj koszt do wybranej kategorii produktowej (skorzystaj z listy rozwijanej). Podsumowanie wydatków marketingowych na dany produkt znajdziesz w rozliczeniu miesięcznym i podsumowaniu. 
5. Przejdź do arkusza miesięcznego, np. 01.2020. Na początku każdego miesiąca wprowadź planowane wydatki wraz z kategorią, którą wybierzesz z listy rozwijanej. Gdy poniesiesz dany koszt, dopisz realną kwotę w kolumnie Spent.
6. Kolumna J pokazuje wynik planów w stosunku do wyniku wydatków w wybranej kategorii w tym miesiącu.
7. W kolumnie G, H i J sprawdzisz wydatki w danej kategorii w wybranym miesiącu. Arkusz automatycznie skalkuluje, jaką część budżetu rocznego w wybranej kategorii już wydałeś. W kolumnie M sprawdzisz, ile pozostało do wydania w konkretnej kategorii w skali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</si>
</sst>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"/>
    <numFmt numFmtId="165" formatCode="mm/yyyy"/>
    <numFmt numFmtId="166" formatCode="#,##0.00[$ zł]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b/>
      <sz val="11"/>
      <color rgb="FFE49116"/>
      <name val="Calibri"/>
      <family val="2"/>
      <charset val="238"/>
      <scheme val="minor"/>
    </font>
    <font>
      <sz val="11"/>
      <color rgb="FFE49116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b/>
      <sz val="12"/>
      <color rgb="FF191919"/>
      <name val="Roboto"/>
      <charset val="238"/>
    </font>
    <font>
      <b/>
      <sz val="11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EDF1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8E5"/>
        <bgColor indexed="64"/>
      </patternFill>
    </fill>
  </fills>
  <borders count="12">
    <border>
      <left/>
      <right/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4"/>
      </top>
      <bottom style="thin">
        <color theme="4"/>
      </bottom>
      <diagonal/>
    </border>
    <border>
      <left style="thin">
        <color theme="8" tint="0.39997558519241921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0" fontId="0" fillId="3" borderId="1" xfId="0" applyFill="1" applyBorder="1"/>
    <xf numFmtId="164" fontId="0" fillId="3" borderId="1" xfId="0" applyNumberFormat="1" applyFill="1" applyBorder="1"/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right"/>
    </xf>
    <xf numFmtId="164" fontId="3" fillId="4" borderId="2" xfId="0" applyNumberFormat="1" applyFont="1" applyFill="1" applyBorder="1"/>
    <xf numFmtId="0" fontId="2" fillId="0" borderId="0" xfId="0" applyFont="1" applyAlignment="1">
      <alignment wrapText="1"/>
    </xf>
    <xf numFmtId="0" fontId="2" fillId="0" borderId="0" xfId="0" applyFont="1"/>
    <xf numFmtId="0" fontId="0" fillId="6" borderId="5" xfId="0" applyFill="1" applyBorder="1"/>
    <xf numFmtId="164" fontId="0" fillId="6" borderId="6" xfId="0" applyNumberFormat="1" applyFill="1" applyBorder="1"/>
    <xf numFmtId="0" fontId="0" fillId="6" borderId="3" xfId="0" applyFill="1" applyBorder="1"/>
    <xf numFmtId="164" fontId="0" fillId="6" borderId="7" xfId="0" applyNumberFormat="1" applyFill="1" applyBorder="1"/>
    <xf numFmtId="0" fontId="0" fillId="3" borderId="4" xfId="0" applyFill="1" applyBorder="1"/>
    <xf numFmtId="164" fontId="0" fillId="3" borderId="4" xfId="0" applyNumberFormat="1" applyFill="1" applyBorder="1"/>
    <xf numFmtId="164" fontId="3" fillId="4" borderId="8" xfId="0" applyNumberFormat="1" applyFont="1" applyFill="1" applyBorder="1"/>
    <xf numFmtId="164" fontId="0" fillId="3" borderId="9" xfId="0" applyNumberFormat="1" applyFill="1" applyBorder="1"/>
    <xf numFmtId="164" fontId="0" fillId="3" borderId="10" xfId="0" applyNumberFormat="1" applyFill="1" applyBorder="1"/>
    <xf numFmtId="164" fontId="1" fillId="7" borderId="11" xfId="0" applyNumberFormat="1" applyFont="1" applyFill="1" applyBorder="1"/>
    <xf numFmtId="164" fontId="4" fillId="9" borderId="11" xfId="0" applyNumberFormat="1" applyFont="1" applyFill="1" applyBorder="1"/>
    <xf numFmtId="0" fontId="0" fillId="0" borderId="0" xfId="0" applyAlignment="1">
      <alignment horizontal="center"/>
    </xf>
    <xf numFmtId="0" fontId="1" fillId="8" borderId="2" xfId="0" applyFont="1" applyFill="1" applyBorder="1" applyAlignment="1">
      <alignment horizontal="center"/>
    </xf>
    <xf numFmtId="164" fontId="0" fillId="0" borderId="2" xfId="0" applyNumberFormat="1" applyBorder="1"/>
    <xf numFmtId="0" fontId="1" fillId="5" borderId="0" xfId="0" applyFont="1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66" fontId="6" fillId="12" borderId="2" xfId="0" applyNumberFormat="1" applyFont="1" applyFill="1" applyBorder="1"/>
    <xf numFmtId="166" fontId="7" fillId="10" borderId="2" xfId="0" applyNumberFormat="1" applyFont="1" applyFill="1" applyBorder="1"/>
    <xf numFmtId="164" fontId="9" fillId="11" borderId="2" xfId="0" applyNumberFormat="1" applyFont="1" applyFill="1" applyBorder="1"/>
    <xf numFmtId="164" fontId="2" fillId="0" borderId="2" xfId="0" applyNumberFormat="1" applyFont="1" applyBorder="1"/>
    <xf numFmtId="164" fontId="5" fillId="0" borderId="2" xfId="0" applyNumberFormat="1" applyFont="1" applyBorder="1"/>
    <xf numFmtId="0" fontId="10" fillId="13" borderId="2" xfId="0" applyFont="1" applyFill="1" applyBorder="1"/>
    <xf numFmtId="164" fontId="10" fillId="13" borderId="2" xfId="0" applyNumberFormat="1" applyFont="1" applyFill="1" applyBorder="1"/>
    <xf numFmtId="0" fontId="0" fillId="0" borderId="0" xfId="0" applyAlignment="1">
      <alignment wrapText="1"/>
    </xf>
    <xf numFmtId="0" fontId="11" fillId="0" borderId="0" xfId="0" applyFont="1"/>
    <xf numFmtId="0" fontId="1" fillId="2" borderId="0" xfId="0" applyFont="1" applyFill="1" applyAlignment="1">
      <alignment horizontal="left"/>
    </xf>
    <xf numFmtId="165" fontId="2" fillId="0" borderId="0" xfId="0" applyNumberFormat="1" applyFont="1" applyAlignment="1"/>
    <xf numFmtId="0" fontId="2" fillId="0" borderId="0" xfId="0" applyFont="1" applyAlignment="1"/>
    <xf numFmtId="165" fontId="2" fillId="0" borderId="0" xfId="0" applyNumberFormat="1" applyFont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164" fontId="1" fillId="2" borderId="0" xfId="0" applyNumberFormat="1" applyFont="1" applyFill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164" fontId="0" fillId="0" borderId="0" xfId="0" applyNumberFormat="1" applyFont="1"/>
    <xf numFmtId="0" fontId="16" fillId="14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1">
    <cellStyle name="Normalny" xfId="0" builtinId="0"/>
  </cellStyles>
  <dxfs count="76"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ill>
        <patternFill>
          <bgColor rgb="FFFFF9E7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ill>
        <patternFill>
          <bgColor rgb="FFFFF9E7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ill>
        <patternFill>
          <bgColor rgb="FFFFF9E7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ill>
        <patternFill>
          <bgColor rgb="FFFFF9E7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ill>
        <patternFill>
          <bgColor rgb="FFFFF9E7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ill>
        <patternFill>
          <bgColor rgb="FFFFF9E7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ill>
        <patternFill>
          <bgColor rgb="FFFFF9E7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ill>
        <patternFill>
          <bgColor rgb="FFFFF9E7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ill>
        <patternFill>
          <bgColor rgb="FFFFF9E7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ill>
        <patternFill>
          <bgColor rgb="FFFFF9E7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ill>
        <patternFill>
          <bgColor rgb="FFFFF9E7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ill>
        <patternFill>
          <bgColor rgb="FFFFF9E7"/>
        </patternFill>
      </fill>
    </dxf>
    <dxf>
      <font>
        <color theme="9" tint="-0.499984740745262"/>
      </font>
      <fill>
        <patternFill>
          <bgColor rgb="FFC6EFCE"/>
        </patternFill>
      </fill>
    </dxf>
    <dxf>
      <font>
        <color rgb="FF8A0000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rgb="FF8A0000"/>
      </font>
      <fill>
        <patternFill>
          <fgColor rgb="FFFF7C80"/>
          <bgColor rgb="FFFFB9B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8E5"/>
      <color rgb="FFC6EFCE"/>
      <color rgb="FF8A0000"/>
      <color rgb="FFFFC7CE"/>
      <color rgb="FFFEDADA"/>
      <color rgb="FFFFB9BB"/>
      <color rgb="FFFF7C80"/>
      <color rgb="FFE49116"/>
      <color rgb="FF9D640F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3"/>
  <sheetViews>
    <sheetView tabSelected="1" topLeftCell="A25" workbookViewId="0">
      <selection activeCell="C33" sqref="C33"/>
    </sheetView>
  </sheetViews>
  <sheetFormatPr defaultRowHeight="14.4" x14ac:dyDescent="0.3"/>
  <cols>
    <col min="1" max="1" width="13.5546875" style="39" customWidth="1"/>
    <col min="2" max="2" width="28.77734375" customWidth="1"/>
    <col min="3" max="3" width="26.77734375" customWidth="1"/>
    <col min="4" max="4" width="2.5546875" customWidth="1"/>
    <col min="5" max="5" width="23.77734375" customWidth="1"/>
    <col min="6" max="6" width="17.77734375" customWidth="1"/>
    <col min="7" max="7" width="13.5546875" customWidth="1"/>
    <col min="8" max="8" width="13.44140625" customWidth="1"/>
    <col min="9" max="9" width="8" style="22" customWidth="1"/>
    <col min="10" max="10" width="18.88671875" customWidth="1"/>
    <col min="11" max="11" width="19.5546875" customWidth="1"/>
    <col min="12" max="12" width="14.109375" customWidth="1"/>
    <col min="13" max="13" width="14" customWidth="1"/>
  </cols>
  <sheetData>
    <row r="1" spans="1:13" s="42" customFormat="1" ht="28.8" x14ac:dyDescent="0.3">
      <c r="A1" s="55"/>
      <c r="B1" s="56"/>
      <c r="C1" s="56"/>
      <c r="D1" s="56"/>
      <c r="E1" s="56"/>
      <c r="F1" s="45" t="s">
        <v>22</v>
      </c>
      <c r="G1" s="45" t="s">
        <v>23</v>
      </c>
      <c r="H1" s="45" t="s">
        <v>24</v>
      </c>
      <c r="I1" s="44"/>
      <c r="J1" s="45" t="s">
        <v>18</v>
      </c>
      <c r="K1" s="45" t="s">
        <v>19</v>
      </c>
      <c r="L1" s="43"/>
      <c r="M1" s="43"/>
    </row>
    <row r="2" spans="1:13" x14ac:dyDescent="0.3">
      <c r="A2" s="46" t="s">
        <v>6</v>
      </c>
      <c r="B2" s="46" t="s">
        <v>7</v>
      </c>
      <c r="C2" s="46" t="s">
        <v>8</v>
      </c>
      <c r="D2" s="37"/>
      <c r="E2" s="1" t="s">
        <v>9</v>
      </c>
      <c r="F2" s="3">
        <f ca="1">SUMIF(B3:B83,"&gt;0")</f>
        <v>0</v>
      </c>
      <c r="G2" s="3">
        <f ca="1">SUMIF(C3:C83,"&gt;0")</f>
        <v>0</v>
      </c>
      <c r="H2" s="8">
        <f ca="1">F2-G2</f>
        <v>0</v>
      </c>
      <c r="I2" s="25">
        <v>2020</v>
      </c>
      <c r="J2" s="20">
        <f ca="1">SUMIF(C3:C14,"&gt;0")</f>
        <v>0</v>
      </c>
      <c r="K2" s="28">
        <f>SUM(K3:K27)</f>
        <v>0</v>
      </c>
      <c r="L2" s="23" t="s">
        <v>10</v>
      </c>
      <c r="M2" s="23" t="s">
        <v>11</v>
      </c>
    </row>
    <row r="3" spans="1:13" x14ac:dyDescent="0.3">
      <c r="A3" s="40">
        <v>43831</v>
      </c>
      <c r="B3" s="7">
        <f ca="1">INDIRECT(TEXT(A3,"mm.rrrr")&amp;"!$H$1")</f>
        <v>0</v>
      </c>
      <c r="C3" s="7">
        <f ca="1">INDIRECT(TEXT(A3,"mm.rrrr")&amp;"!$I$1")</f>
        <v>0</v>
      </c>
      <c r="D3" s="37"/>
      <c r="E3" s="13" t="s">
        <v>20</v>
      </c>
      <c r="F3" s="14">
        <f>SUM('01.2020'!H2)</f>
        <v>0</v>
      </c>
      <c r="G3" s="12">
        <f>SUM('01.2020'!I2)</f>
        <v>0</v>
      </c>
      <c r="H3" s="8">
        <f t="shared" ref="H3:H12" si="0">F3-G3</f>
        <v>0</v>
      </c>
      <c r="I3" s="25"/>
      <c r="J3" s="21">
        <f>SUM('01.2020'!H2)</f>
        <v>0</v>
      </c>
      <c r="K3" s="29">
        <v>0</v>
      </c>
      <c r="L3" s="24">
        <f>SUM('01.2020'!K2)</f>
        <v>0</v>
      </c>
      <c r="M3" s="24">
        <f>SUM('01.2020'!L2)</f>
        <v>0</v>
      </c>
    </row>
    <row r="4" spans="1:13" x14ac:dyDescent="0.3">
      <c r="A4" s="40">
        <v>43832</v>
      </c>
      <c r="B4" s="7">
        <f ca="1">INDIRECT(TEXT(A4,"mm.rrrr")&amp;"!$H$1")</f>
        <v>0</v>
      </c>
      <c r="C4" s="7">
        <f ca="1">INDIRECT(TEXT(A4,"mm.rrrr")&amp;"!$I$1")</f>
        <v>0</v>
      </c>
      <c r="D4" s="37"/>
      <c r="E4" s="13" t="s">
        <v>2</v>
      </c>
      <c r="F4" s="14">
        <f>SUM('01.2020'!H3)</f>
        <v>0</v>
      </c>
      <c r="G4" s="12">
        <f>SUM('01.2020'!I3)</f>
        <v>0</v>
      </c>
      <c r="H4" s="8">
        <f t="shared" si="0"/>
        <v>0</v>
      </c>
      <c r="I4" s="26"/>
      <c r="J4" s="21">
        <f>SUM('01.2020'!I3)</f>
        <v>0</v>
      </c>
      <c r="K4" s="29">
        <v>0</v>
      </c>
      <c r="L4" s="24">
        <f>SUM('01.2020'!K3)</f>
        <v>0</v>
      </c>
      <c r="M4" s="24">
        <f>SUM('01.2020'!L3)</f>
        <v>0</v>
      </c>
    </row>
    <row r="5" spans="1:13" x14ac:dyDescent="0.3">
      <c r="A5" s="40">
        <v>43833</v>
      </c>
      <c r="B5" s="7">
        <f t="shared" ref="B5:B14" ca="1" si="1">INDIRECT(TEXT(A5,"mm.rrrr")&amp;"!$H$1")</f>
        <v>0</v>
      </c>
      <c r="C5" s="7">
        <f t="shared" ref="C5:C14" ca="1" si="2">INDIRECT(TEXT(A5,"mm.rrrr")&amp;"!$I$1")</f>
        <v>0</v>
      </c>
      <c r="D5" s="37"/>
      <c r="E5" s="13" t="s">
        <v>3</v>
      </c>
      <c r="F5" s="14">
        <f>SUM('01.2020'!H4)</f>
        <v>0</v>
      </c>
      <c r="G5" s="12">
        <f>SUM('01.2020'!I4)</f>
        <v>0</v>
      </c>
      <c r="H5" s="8">
        <f t="shared" si="0"/>
        <v>0</v>
      </c>
      <c r="I5" s="27"/>
      <c r="J5" s="21">
        <f>SUM('01.2020'!I4)</f>
        <v>0</v>
      </c>
      <c r="K5" s="29">
        <v>0</v>
      </c>
      <c r="L5" s="24">
        <f>SUM('01.2020'!K4)</f>
        <v>0</v>
      </c>
      <c r="M5" s="24">
        <f>SUM('01.2020'!L4)</f>
        <v>0</v>
      </c>
    </row>
    <row r="6" spans="1:13" x14ac:dyDescent="0.3">
      <c r="A6" s="40">
        <v>43834</v>
      </c>
      <c r="B6" s="7">
        <f t="shared" ca="1" si="1"/>
        <v>0</v>
      </c>
      <c r="C6" s="7">
        <f t="shared" ca="1" si="2"/>
        <v>0</v>
      </c>
      <c r="D6" s="37"/>
      <c r="E6" s="11" t="s">
        <v>25</v>
      </c>
      <c r="F6" s="14">
        <f>SUM('01.2020'!H5)</f>
        <v>0</v>
      </c>
      <c r="G6" s="12">
        <f>SUM('01.2020'!I5)</f>
        <v>0</v>
      </c>
      <c r="H6" s="8">
        <f t="shared" si="0"/>
        <v>0</v>
      </c>
      <c r="I6" s="27"/>
      <c r="J6" s="21">
        <f>SUM('01.2020'!I5)</f>
        <v>0</v>
      </c>
      <c r="K6" s="29">
        <v>0</v>
      </c>
      <c r="L6" s="24">
        <f>SUM('01.2020'!K5)</f>
        <v>0</v>
      </c>
      <c r="M6" s="24">
        <f>SUM('01.2020'!L5)</f>
        <v>0</v>
      </c>
    </row>
    <row r="7" spans="1:13" x14ac:dyDescent="0.3">
      <c r="A7" s="40">
        <v>43835</v>
      </c>
      <c r="B7" s="7">
        <f t="shared" ca="1" si="1"/>
        <v>0</v>
      </c>
      <c r="C7" s="7">
        <f t="shared" ca="1" si="2"/>
        <v>0</v>
      </c>
      <c r="D7" s="37"/>
      <c r="E7" s="13" t="s">
        <v>5</v>
      </c>
      <c r="F7" s="14">
        <f>SUM('01.2020'!H6)</f>
        <v>0</v>
      </c>
      <c r="G7" s="12">
        <f>SUM('01.2020'!I6)</f>
        <v>0</v>
      </c>
      <c r="H7" s="8">
        <f t="shared" si="0"/>
        <v>0</v>
      </c>
      <c r="I7" s="27"/>
      <c r="J7" s="21">
        <f>SUM('01.2020'!I6)</f>
        <v>0</v>
      </c>
      <c r="K7" s="29">
        <v>0</v>
      </c>
      <c r="L7" s="24">
        <f>SUM('01.2020'!K6)</f>
        <v>0</v>
      </c>
      <c r="M7" s="24">
        <f>SUM('01.2020'!L6)</f>
        <v>0</v>
      </c>
    </row>
    <row r="8" spans="1:13" x14ac:dyDescent="0.3">
      <c r="A8" s="40">
        <v>43836</v>
      </c>
      <c r="B8" s="7">
        <f t="shared" ca="1" si="1"/>
        <v>0</v>
      </c>
      <c r="C8" s="7">
        <f t="shared" ca="1" si="2"/>
        <v>0</v>
      </c>
      <c r="D8" s="37"/>
      <c r="E8" s="13" t="s">
        <v>4</v>
      </c>
      <c r="F8" s="14">
        <f>SUM('01.2020'!H7)</f>
        <v>0</v>
      </c>
      <c r="G8" s="12">
        <f>SUM('01.2020'!I7)</f>
        <v>0</v>
      </c>
      <c r="H8" s="8">
        <f t="shared" si="0"/>
        <v>0</v>
      </c>
      <c r="I8" s="27"/>
      <c r="J8" s="21">
        <f>SUM('01.2020'!I7)</f>
        <v>0</v>
      </c>
      <c r="K8" s="29">
        <v>0</v>
      </c>
      <c r="L8" s="24">
        <f>SUM('01.2020'!K7)</f>
        <v>0</v>
      </c>
      <c r="M8" s="24">
        <f>SUM('01.2020'!L7)</f>
        <v>0</v>
      </c>
    </row>
    <row r="9" spans="1:13" x14ac:dyDescent="0.3">
      <c r="A9" s="40">
        <v>43837</v>
      </c>
      <c r="B9" s="7">
        <f t="shared" ca="1" si="1"/>
        <v>0</v>
      </c>
      <c r="C9" s="7">
        <f t="shared" ca="1" si="2"/>
        <v>0</v>
      </c>
      <c r="D9" s="37"/>
      <c r="E9" s="13" t="s">
        <v>26</v>
      </c>
      <c r="F9" s="14">
        <f>SUM('01.2020'!H8)</f>
        <v>0</v>
      </c>
      <c r="G9" s="12">
        <f>SUM('01.2020'!I8)</f>
        <v>0</v>
      </c>
      <c r="H9" s="8">
        <f t="shared" si="0"/>
        <v>0</v>
      </c>
      <c r="I9" s="27"/>
      <c r="J9" s="21">
        <f>SUM('01.2020'!I8)</f>
        <v>0</v>
      </c>
      <c r="K9" s="29">
        <v>0</v>
      </c>
      <c r="L9" s="24">
        <f>SUM('01.2020'!K8)</f>
        <v>0</v>
      </c>
      <c r="M9" s="24">
        <f>SUM('01.2020'!L8)</f>
        <v>0</v>
      </c>
    </row>
    <row r="10" spans="1:13" x14ac:dyDescent="0.3">
      <c r="A10" s="40">
        <v>43838</v>
      </c>
      <c r="B10" s="7">
        <f t="shared" ca="1" si="1"/>
        <v>0</v>
      </c>
      <c r="C10" s="7">
        <f t="shared" ca="1" si="2"/>
        <v>0</v>
      </c>
      <c r="D10" s="37"/>
      <c r="E10" s="13" t="s">
        <v>27</v>
      </c>
      <c r="F10" s="14">
        <f>SUM('01.2020'!H9)</f>
        <v>0</v>
      </c>
      <c r="G10" s="12">
        <f>SUM('01.2020'!I9)</f>
        <v>0</v>
      </c>
      <c r="H10" s="8">
        <f t="shared" si="0"/>
        <v>0</v>
      </c>
      <c r="I10" s="27"/>
      <c r="J10" s="21">
        <f>SUM('01.2020'!I9)</f>
        <v>0</v>
      </c>
      <c r="K10" s="29">
        <v>0</v>
      </c>
      <c r="L10" s="24">
        <f>SUM('01.2020'!K9)</f>
        <v>0</v>
      </c>
      <c r="M10" s="24">
        <f>SUM('01.2020'!L9)</f>
        <v>0</v>
      </c>
    </row>
    <row r="11" spans="1:13" x14ac:dyDescent="0.3">
      <c r="A11" s="40">
        <v>43839</v>
      </c>
      <c r="B11" s="7">
        <f t="shared" ca="1" si="1"/>
        <v>0</v>
      </c>
      <c r="C11" s="7">
        <f t="shared" ca="1" si="2"/>
        <v>0</v>
      </c>
      <c r="D11" s="37"/>
      <c r="E11" s="13" t="s">
        <v>28</v>
      </c>
      <c r="F11" s="14">
        <f>SUM('01.2020'!H10)</f>
        <v>0</v>
      </c>
      <c r="G11" s="12">
        <f>SUM('01.2020'!I10)</f>
        <v>0</v>
      </c>
      <c r="H11" s="8">
        <f t="shared" si="0"/>
        <v>0</v>
      </c>
      <c r="I11" s="27"/>
      <c r="J11" s="21">
        <f>SUM('01.2020'!I10)</f>
        <v>0</v>
      </c>
      <c r="K11" s="29">
        <v>0</v>
      </c>
      <c r="L11" s="24">
        <f>SUM('01.2020'!K10)</f>
        <v>0</v>
      </c>
      <c r="M11" s="24">
        <f>SUM('01.2020'!L10)</f>
        <v>0</v>
      </c>
    </row>
    <row r="12" spans="1:13" x14ac:dyDescent="0.3">
      <c r="A12" s="40">
        <v>43840</v>
      </c>
      <c r="B12" s="7">
        <f t="shared" ca="1" si="1"/>
        <v>0</v>
      </c>
      <c r="C12" s="7">
        <f t="shared" ca="1" si="2"/>
        <v>0</v>
      </c>
      <c r="D12" s="37"/>
      <c r="E12" s="13" t="s">
        <v>31</v>
      </c>
      <c r="F12" s="14">
        <f>SUM('01.2020'!H11)</f>
        <v>0</v>
      </c>
      <c r="G12" s="12">
        <f>SUM('01.2020'!I11)</f>
        <v>0</v>
      </c>
      <c r="H12" s="8">
        <f t="shared" si="0"/>
        <v>0</v>
      </c>
      <c r="I12" s="27"/>
      <c r="J12" s="21">
        <f>SUM('01.2020'!I11)</f>
        <v>0</v>
      </c>
      <c r="K12" s="29">
        <v>0</v>
      </c>
      <c r="L12" s="24">
        <f>SUM('01.2020'!K11)</f>
        <v>0</v>
      </c>
      <c r="M12" s="24">
        <f>SUM('01.2020'!L11)</f>
        <v>0</v>
      </c>
    </row>
    <row r="13" spans="1:13" x14ac:dyDescent="0.3">
      <c r="A13" s="40">
        <v>43841</v>
      </c>
      <c r="B13" s="7">
        <f t="shared" ca="1" si="1"/>
        <v>0</v>
      </c>
      <c r="C13" s="7">
        <f t="shared" ca="1" si="2"/>
        <v>0</v>
      </c>
      <c r="D13" s="37"/>
      <c r="E13" s="13" t="s">
        <v>30</v>
      </c>
      <c r="F13" s="14">
        <f>SUM('01.2020'!H12)</f>
        <v>0</v>
      </c>
      <c r="G13" s="12">
        <f>SUM('01.2020'!I12)</f>
        <v>0</v>
      </c>
      <c r="H13" s="8">
        <f t="shared" ref="H13:H25" si="3">F13-G13</f>
        <v>0</v>
      </c>
      <c r="I13" s="27"/>
      <c r="J13" s="21">
        <f>SUM('01.2020'!I12)</f>
        <v>0</v>
      </c>
      <c r="K13" s="29">
        <v>0</v>
      </c>
      <c r="L13" s="24">
        <f>SUM('01.2020'!K12)</f>
        <v>0</v>
      </c>
      <c r="M13" s="24">
        <f>SUM('01.2020'!L12)</f>
        <v>0</v>
      </c>
    </row>
    <row r="14" spans="1:13" x14ac:dyDescent="0.3">
      <c r="A14" s="40">
        <v>43842</v>
      </c>
      <c r="B14" s="7">
        <f t="shared" ca="1" si="1"/>
        <v>0</v>
      </c>
      <c r="C14" s="7">
        <f t="shared" ca="1" si="2"/>
        <v>0</v>
      </c>
      <c r="D14" s="37"/>
      <c r="E14" s="13" t="s">
        <v>32</v>
      </c>
      <c r="F14" s="14">
        <f>SUM('01.2020'!H13)</f>
        <v>0</v>
      </c>
      <c r="G14" s="12">
        <f>SUM('01.2020'!I13)</f>
        <v>0</v>
      </c>
      <c r="H14" s="8">
        <f t="shared" si="3"/>
        <v>0</v>
      </c>
      <c r="I14" s="27"/>
      <c r="J14" s="21">
        <f>SUM('01.2020'!I13)</f>
        <v>0</v>
      </c>
      <c r="K14" s="29">
        <v>0</v>
      </c>
      <c r="L14" s="24">
        <f>SUM('01.2020'!K13)</f>
        <v>0</v>
      </c>
      <c r="M14" s="24">
        <f>SUM('01.2020'!L13)</f>
        <v>0</v>
      </c>
    </row>
    <row r="15" spans="1:13" x14ac:dyDescent="0.3">
      <c r="A15" s="37"/>
      <c r="B15" s="37"/>
      <c r="C15" s="37"/>
      <c r="D15" s="37"/>
      <c r="E15" s="13"/>
      <c r="F15" s="14">
        <f>SUM('01.2020'!H14)</f>
        <v>0</v>
      </c>
      <c r="G15" s="12">
        <f>SUM('01.2020'!I14)</f>
        <v>0</v>
      </c>
      <c r="H15" s="8">
        <f t="shared" si="3"/>
        <v>0</v>
      </c>
      <c r="I15" s="27"/>
      <c r="J15" s="21">
        <f>SUM('01.2020'!I14)</f>
        <v>0</v>
      </c>
      <c r="K15" s="29">
        <v>0</v>
      </c>
      <c r="L15" s="24">
        <f>SUM('01.2020'!K14)</f>
        <v>0</v>
      </c>
      <c r="M15" s="24">
        <f>SUM('01.2020'!L14)</f>
        <v>0</v>
      </c>
    </row>
    <row r="16" spans="1:13" x14ac:dyDescent="0.3">
      <c r="A16" s="38"/>
      <c r="B16" s="2"/>
      <c r="C16" s="2"/>
      <c r="D16" s="2"/>
      <c r="E16" s="13"/>
      <c r="F16" s="14">
        <f>SUM('01.2020'!H15)</f>
        <v>0</v>
      </c>
      <c r="G16" s="12">
        <f>SUM('01.2020'!I15)</f>
        <v>0</v>
      </c>
      <c r="H16" s="8">
        <f t="shared" si="3"/>
        <v>0</v>
      </c>
      <c r="I16" s="27"/>
      <c r="J16" s="21">
        <f>SUM('01.2020'!I15)</f>
        <v>0</v>
      </c>
      <c r="K16" s="29">
        <v>0</v>
      </c>
      <c r="L16" s="24">
        <f>SUM('01.2020'!K15)</f>
        <v>0</v>
      </c>
      <c r="M16" s="24">
        <f>SUM('01.2020'!L15)</f>
        <v>0</v>
      </c>
    </row>
    <row r="17" spans="1:13" x14ac:dyDescent="0.3">
      <c r="A17" s="38"/>
      <c r="B17" s="2"/>
      <c r="C17" s="2"/>
      <c r="D17" s="2"/>
      <c r="E17" s="13"/>
      <c r="F17" s="14">
        <f>SUM('01.2020'!H16)</f>
        <v>0</v>
      </c>
      <c r="G17" s="12">
        <f>SUM('01.2020'!I16)</f>
        <v>0</v>
      </c>
      <c r="H17" s="8">
        <f t="shared" si="3"/>
        <v>0</v>
      </c>
      <c r="I17" s="27"/>
      <c r="J17" s="21">
        <f>SUM('01.2020'!I16)</f>
        <v>0</v>
      </c>
      <c r="K17" s="29">
        <v>0</v>
      </c>
      <c r="L17" s="24">
        <f>SUM('01.2020'!K16)</f>
        <v>0</v>
      </c>
      <c r="M17" s="24">
        <f>SUM('01.2020'!L16)</f>
        <v>0</v>
      </c>
    </row>
    <row r="18" spans="1:13" x14ac:dyDescent="0.3">
      <c r="A18" s="38"/>
      <c r="B18" s="2"/>
      <c r="C18" s="2"/>
      <c r="D18" s="2"/>
      <c r="E18" s="13"/>
      <c r="F18" s="14">
        <f>SUM('01.2020'!H17)</f>
        <v>0</v>
      </c>
      <c r="G18" s="12">
        <f>SUM('01.2020'!I17)</f>
        <v>0</v>
      </c>
      <c r="H18" s="8">
        <f t="shared" si="3"/>
        <v>0</v>
      </c>
      <c r="I18" s="27"/>
      <c r="J18" s="21">
        <f>SUM('01.2020'!I17)</f>
        <v>0</v>
      </c>
      <c r="K18" s="29">
        <v>0</v>
      </c>
      <c r="L18" s="24">
        <f>SUM('01.2020'!K17)</f>
        <v>0</v>
      </c>
      <c r="M18" s="24">
        <f>SUM('01.2020'!L17)</f>
        <v>0</v>
      </c>
    </row>
    <row r="19" spans="1:13" x14ac:dyDescent="0.3">
      <c r="A19" s="38"/>
      <c r="B19" s="2"/>
      <c r="C19" s="2"/>
      <c r="D19" s="2"/>
      <c r="E19" s="13"/>
      <c r="F19" s="14">
        <f>SUM('01.2020'!H18)</f>
        <v>0</v>
      </c>
      <c r="G19" s="12">
        <f>SUM('01.2020'!I18)</f>
        <v>0</v>
      </c>
      <c r="H19" s="8">
        <f t="shared" si="3"/>
        <v>0</v>
      </c>
      <c r="I19" s="27"/>
      <c r="J19" s="21">
        <f>SUM('01.2020'!I18)</f>
        <v>0</v>
      </c>
      <c r="K19" s="29">
        <v>0</v>
      </c>
      <c r="L19" s="24">
        <f>SUM('01.2020'!K18)</f>
        <v>0</v>
      </c>
      <c r="M19" s="24">
        <f>SUM('01.2020'!L18)</f>
        <v>0</v>
      </c>
    </row>
    <row r="20" spans="1:13" x14ac:dyDescent="0.3">
      <c r="A20" s="38"/>
      <c r="B20" s="2"/>
      <c r="C20" s="2"/>
      <c r="D20" s="2"/>
      <c r="E20" s="13"/>
      <c r="F20" s="14">
        <f>SUM('01.2020'!H19)</f>
        <v>0</v>
      </c>
      <c r="G20" s="12">
        <f>SUM('01.2020'!I19)</f>
        <v>0</v>
      </c>
      <c r="H20" s="8">
        <f t="shared" si="3"/>
        <v>0</v>
      </c>
      <c r="I20" s="27"/>
      <c r="J20" s="21">
        <f>SUM('01.2020'!I19)</f>
        <v>0</v>
      </c>
      <c r="K20" s="29">
        <v>0</v>
      </c>
      <c r="L20" s="24">
        <f>SUM('01.2020'!K19)</f>
        <v>0</v>
      </c>
      <c r="M20" s="24">
        <f>SUM('01.2020'!L19)</f>
        <v>0</v>
      </c>
    </row>
    <row r="21" spans="1:13" x14ac:dyDescent="0.3">
      <c r="A21" s="38"/>
      <c r="B21" s="2"/>
      <c r="C21" s="2"/>
      <c r="D21" s="2"/>
      <c r="E21" s="13"/>
      <c r="F21" s="14">
        <f>SUM('01.2020'!H20)</f>
        <v>0</v>
      </c>
      <c r="G21" s="12">
        <f>SUM('01.2020'!I20)</f>
        <v>0</v>
      </c>
      <c r="H21" s="8">
        <f t="shared" si="3"/>
        <v>0</v>
      </c>
      <c r="I21" s="27"/>
      <c r="J21" s="21">
        <f>SUM('01.2020'!I20)</f>
        <v>0</v>
      </c>
      <c r="K21" s="29">
        <v>0</v>
      </c>
      <c r="L21" s="24">
        <f>SUM('01.2020'!K20)</f>
        <v>0</v>
      </c>
      <c r="M21" s="24">
        <f>SUM('01.2020'!L20)</f>
        <v>0</v>
      </c>
    </row>
    <row r="22" spans="1:13" x14ac:dyDescent="0.3">
      <c r="A22" s="38"/>
      <c r="B22" s="2"/>
      <c r="C22" s="2"/>
      <c r="D22" s="2"/>
      <c r="E22" s="13"/>
      <c r="F22" s="14">
        <f>SUM('01.2020'!H21)</f>
        <v>0</v>
      </c>
      <c r="G22" s="12">
        <f>SUM('01.2020'!I21)</f>
        <v>0</v>
      </c>
      <c r="H22" s="8">
        <f t="shared" si="3"/>
        <v>0</v>
      </c>
      <c r="I22" s="27"/>
      <c r="J22" s="21">
        <f>SUM('01.2020'!I21)</f>
        <v>0</v>
      </c>
      <c r="K22" s="29">
        <v>0</v>
      </c>
      <c r="L22" s="24">
        <f>SUM('01.2020'!K21)</f>
        <v>0</v>
      </c>
      <c r="M22" s="24">
        <f>SUM('01.2020'!L21)</f>
        <v>0</v>
      </c>
    </row>
    <row r="23" spans="1:13" x14ac:dyDescent="0.3">
      <c r="A23" s="38"/>
      <c r="B23" s="2"/>
      <c r="C23" s="2"/>
      <c r="D23" s="2"/>
      <c r="E23" s="13"/>
      <c r="F23" s="14">
        <f>SUM('01.2020'!H22)</f>
        <v>0</v>
      </c>
      <c r="G23" s="12">
        <f>SUM('01.2020'!I22)</f>
        <v>0</v>
      </c>
      <c r="H23" s="8">
        <f t="shared" si="3"/>
        <v>0</v>
      </c>
      <c r="I23" s="27"/>
      <c r="J23" s="21">
        <f>SUM('01.2020'!I22)</f>
        <v>0</v>
      </c>
      <c r="K23" s="29">
        <v>0</v>
      </c>
      <c r="L23" s="24">
        <f>SUM('01.2020'!K22)</f>
        <v>0</v>
      </c>
      <c r="M23" s="24">
        <f>SUM('01.2020'!L22)</f>
        <v>0</v>
      </c>
    </row>
    <row r="24" spans="1:13" x14ac:dyDescent="0.3">
      <c r="A24" s="38"/>
      <c r="B24" s="2"/>
      <c r="C24" s="2"/>
      <c r="D24" s="2"/>
      <c r="E24" s="13"/>
      <c r="F24" s="14">
        <f>SUM('01.2020'!H23)</f>
        <v>0</v>
      </c>
      <c r="G24" s="12">
        <f>SUM('01.2020'!I23)</f>
        <v>0</v>
      </c>
      <c r="H24" s="8">
        <f t="shared" si="3"/>
        <v>0</v>
      </c>
      <c r="I24" s="27"/>
      <c r="J24" s="21">
        <f>SUM('01.2020'!I23)</f>
        <v>0</v>
      </c>
      <c r="K24" s="29">
        <v>0</v>
      </c>
      <c r="L24" s="24">
        <f>SUM('01.2020'!K23)</f>
        <v>0</v>
      </c>
      <c r="M24" s="24">
        <f>SUM('01.2020'!L23)</f>
        <v>0</v>
      </c>
    </row>
    <row r="25" spans="1:13" x14ac:dyDescent="0.3">
      <c r="A25" s="38"/>
      <c r="B25" s="2"/>
      <c r="C25" s="2"/>
      <c r="D25" s="2"/>
      <c r="E25" s="13"/>
      <c r="F25" s="14">
        <f>SUM('01.2020'!H24)</f>
        <v>0</v>
      </c>
      <c r="G25" s="12">
        <f>SUM('01.2020'!I24)</f>
        <v>0</v>
      </c>
      <c r="H25" s="8">
        <f t="shared" si="3"/>
        <v>0</v>
      </c>
      <c r="I25" s="27"/>
      <c r="J25" s="21">
        <f>SUM('01.2020'!I24)</f>
        <v>0</v>
      </c>
      <c r="K25" s="29">
        <v>0</v>
      </c>
      <c r="L25" s="24">
        <f>SUM('01.2020'!K24)</f>
        <v>0</v>
      </c>
      <c r="M25" s="24">
        <f>SUM('01.2020'!L24)</f>
        <v>0</v>
      </c>
    </row>
    <row r="26" spans="1:13" x14ac:dyDescent="0.3">
      <c r="A26" s="38"/>
      <c r="B26" s="2"/>
      <c r="C26" s="2"/>
      <c r="D26" s="2"/>
      <c r="E26" s="13"/>
      <c r="F26" s="14">
        <f>SUM('01.2020'!H25)</f>
        <v>0</v>
      </c>
      <c r="G26" s="12">
        <f>SUM('01.2020'!I25)</f>
        <v>0</v>
      </c>
      <c r="H26" s="8">
        <f t="shared" ref="H26" si="4">F26-G26</f>
        <v>0</v>
      </c>
      <c r="I26" s="27"/>
      <c r="J26" s="21">
        <f>SUM('01.2020'!I25)</f>
        <v>0</v>
      </c>
      <c r="K26" s="29">
        <v>0</v>
      </c>
      <c r="L26" s="24">
        <f>SUM('01.2020'!K25)</f>
        <v>0</v>
      </c>
      <c r="M26" s="24">
        <f>SUM('01.2020'!L25)</f>
        <v>0</v>
      </c>
    </row>
    <row r="27" spans="1:13" x14ac:dyDescent="0.3">
      <c r="A27" s="38"/>
      <c r="B27" s="2"/>
      <c r="C27" s="2"/>
      <c r="D27" s="2"/>
      <c r="E27" s="13"/>
      <c r="F27" s="14">
        <f>SUM('01.2020'!H26)</f>
        <v>0</v>
      </c>
      <c r="G27" s="12">
        <f>SUM('01.2020'!I26)</f>
        <v>0</v>
      </c>
      <c r="H27" s="8">
        <f>F27-G27</f>
        <v>0</v>
      </c>
      <c r="I27" s="27"/>
      <c r="J27" s="21">
        <f>SUM('01.2020'!I26)</f>
        <v>0</v>
      </c>
      <c r="K27" s="29">
        <v>0</v>
      </c>
      <c r="L27" s="24">
        <f>SUM('01.2020'!K26)</f>
        <v>0</v>
      </c>
      <c r="M27" s="24">
        <f>SUM('01.2020'!L26)</f>
        <v>0</v>
      </c>
    </row>
    <row r="28" spans="1:13" x14ac:dyDescent="0.3">
      <c r="A28" s="38"/>
      <c r="B28" s="2"/>
      <c r="C28" s="2"/>
      <c r="D28" s="2"/>
      <c r="E28" s="11"/>
      <c r="F28" s="14">
        <f>SUM('01.2020'!H27)</f>
        <v>0</v>
      </c>
      <c r="G28" s="12">
        <f>SUM('01.2020'!I27)</f>
        <v>0</v>
      </c>
      <c r="H28" s="8">
        <f t="shared" ref="H28" si="5">F28-G28</f>
        <v>0</v>
      </c>
      <c r="I28" s="27"/>
      <c r="J28" s="21">
        <f>SUM('01.2020'!I27)</f>
        <v>0</v>
      </c>
      <c r="K28" s="29">
        <v>0</v>
      </c>
      <c r="L28" s="24">
        <f>SUM('01.2020'!K27)</f>
        <v>0</v>
      </c>
      <c r="M28" s="24">
        <f>SUM('01.2020'!L27)</f>
        <v>0</v>
      </c>
    </row>
    <row r="29" spans="1:13" x14ac:dyDescent="0.3">
      <c r="A29" s="38"/>
      <c r="B29" s="2"/>
      <c r="C29" s="57"/>
      <c r="D29" s="2"/>
    </row>
    <row r="30" spans="1:13" x14ac:dyDescent="0.3">
      <c r="A30" s="38"/>
      <c r="B30" s="2"/>
      <c r="C30" s="2"/>
      <c r="D30" s="2"/>
    </row>
    <row r="31" spans="1:13" ht="52.2" customHeight="1" x14ac:dyDescent="0.3">
      <c r="A31" s="38"/>
      <c r="B31" s="2"/>
      <c r="C31" s="2"/>
      <c r="D31" s="2"/>
      <c r="E31" s="58" t="s">
        <v>29</v>
      </c>
      <c r="F31" s="58"/>
      <c r="G31" s="58"/>
      <c r="H31" s="58"/>
      <c r="I31" s="58"/>
      <c r="J31" s="58"/>
      <c r="K31" s="58"/>
    </row>
    <row r="32" spans="1:13" x14ac:dyDescent="0.3">
      <c r="A32" s="38"/>
      <c r="B32" s="2"/>
      <c r="C32" s="2"/>
      <c r="D32" s="2"/>
    </row>
    <row r="33" spans="1:11" ht="267.75" customHeight="1" x14ac:dyDescent="0.3">
      <c r="A33" s="38"/>
      <c r="B33" s="2"/>
      <c r="C33" s="2"/>
      <c r="D33" s="2"/>
      <c r="E33" s="59" t="s">
        <v>33</v>
      </c>
      <c r="F33" s="59"/>
      <c r="G33" s="59"/>
      <c r="H33" s="59"/>
      <c r="I33" s="59"/>
      <c r="J33" s="59"/>
      <c r="K33" s="59"/>
    </row>
    <row r="34" spans="1:11" x14ac:dyDescent="0.3">
      <c r="A34" s="38"/>
      <c r="B34" s="2"/>
      <c r="C34" s="2"/>
      <c r="D34" s="2"/>
      <c r="E34" s="41"/>
      <c r="F34" s="41"/>
      <c r="G34" s="41"/>
      <c r="H34" s="41"/>
      <c r="I34" s="41"/>
      <c r="J34" s="41"/>
      <c r="K34" s="41"/>
    </row>
    <row r="35" spans="1:11" x14ac:dyDescent="0.3">
      <c r="B35" s="2"/>
      <c r="E35" s="41"/>
      <c r="F35" s="41"/>
      <c r="G35" s="41"/>
      <c r="H35" s="41"/>
      <c r="I35" s="41"/>
      <c r="J35" s="41"/>
      <c r="K35" s="41"/>
    </row>
    <row r="36" spans="1:11" x14ac:dyDescent="0.3">
      <c r="B36" s="2"/>
      <c r="E36" s="41"/>
      <c r="F36" s="41"/>
      <c r="G36" s="41"/>
      <c r="H36" s="41"/>
      <c r="I36" s="41"/>
      <c r="J36" s="41"/>
      <c r="K36" s="41"/>
    </row>
    <row r="37" spans="1:11" x14ac:dyDescent="0.3">
      <c r="B37" s="2"/>
    </row>
    <row r="38" spans="1:11" x14ac:dyDescent="0.3">
      <c r="B38" s="2"/>
    </row>
    <row r="39" spans="1:11" x14ac:dyDescent="0.3">
      <c r="B39" s="2"/>
    </row>
    <row r="40" spans="1:11" x14ac:dyDescent="0.3">
      <c r="B40" s="2"/>
    </row>
    <row r="41" spans="1:11" x14ac:dyDescent="0.3">
      <c r="B41" s="2"/>
    </row>
    <row r="42" spans="1:11" x14ac:dyDescent="0.3">
      <c r="B42" s="2"/>
    </row>
    <row r="43" spans="1:11" x14ac:dyDescent="0.3">
      <c r="B43" s="2"/>
    </row>
    <row r="44" spans="1:11" x14ac:dyDescent="0.3">
      <c r="B44" s="2"/>
    </row>
    <row r="45" spans="1:11" x14ac:dyDescent="0.3">
      <c r="B45" s="2"/>
    </row>
    <row r="46" spans="1:11" x14ac:dyDescent="0.3">
      <c r="B46" s="2"/>
    </row>
    <row r="47" spans="1:11" x14ac:dyDescent="0.3">
      <c r="B47" s="2"/>
    </row>
    <row r="48" spans="1:11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  <row r="55" spans="2:2" x14ac:dyDescent="0.3">
      <c r="B55" s="2"/>
    </row>
    <row r="56" spans="2:2" x14ac:dyDescent="0.3">
      <c r="B56" s="2"/>
    </row>
    <row r="57" spans="2:2" x14ac:dyDescent="0.3">
      <c r="B57" s="2"/>
    </row>
    <row r="58" spans="2:2" x14ac:dyDescent="0.3">
      <c r="B58" s="2"/>
    </row>
    <row r="59" spans="2:2" x14ac:dyDescent="0.3">
      <c r="B59" s="2"/>
    </row>
    <row r="60" spans="2:2" x14ac:dyDescent="0.3">
      <c r="B60" s="2"/>
    </row>
    <row r="61" spans="2:2" x14ac:dyDescent="0.3">
      <c r="B61" s="2"/>
    </row>
    <row r="62" spans="2:2" x14ac:dyDescent="0.3">
      <c r="B62" s="2"/>
    </row>
    <row r="63" spans="2:2" x14ac:dyDescent="0.3">
      <c r="B63" s="2"/>
    </row>
    <row r="64" spans="2:2" x14ac:dyDescent="0.3">
      <c r="B64" s="2"/>
    </row>
    <row r="65" spans="2:2" x14ac:dyDescent="0.3">
      <c r="B65" s="2"/>
    </row>
    <row r="66" spans="2:2" x14ac:dyDescent="0.3">
      <c r="B66" s="2"/>
    </row>
    <row r="67" spans="2:2" x14ac:dyDescent="0.3">
      <c r="B67" s="2"/>
    </row>
    <row r="68" spans="2:2" x14ac:dyDescent="0.3">
      <c r="B68" s="2"/>
    </row>
    <row r="69" spans="2:2" x14ac:dyDescent="0.3">
      <c r="B69" s="2"/>
    </row>
    <row r="70" spans="2:2" x14ac:dyDescent="0.3">
      <c r="B70" s="2"/>
    </row>
    <row r="71" spans="2:2" x14ac:dyDescent="0.3">
      <c r="B71" s="2"/>
    </row>
    <row r="72" spans="2:2" x14ac:dyDescent="0.3">
      <c r="B72" s="2"/>
    </row>
    <row r="73" spans="2:2" x14ac:dyDescent="0.3">
      <c r="B73" s="2"/>
    </row>
    <row r="74" spans="2:2" x14ac:dyDescent="0.3">
      <c r="B74" s="2"/>
    </row>
    <row r="75" spans="2:2" x14ac:dyDescent="0.3">
      <c r="B75" s="2"/>
    </row>
    <row r="76" spans="2:2" x14ac:dyDescent="0.3">
      <c r="B76" s="2"/>
    </row>
    <row r="77" spans="2:2" x14ac:dyDescent="0.3">
      <c r="B77" s="2"/>
    </row>
    <row r="78" spans="2:2" x14ac:dyDescent="0.3">
      <c r="B78" s="2"/>
    </row>
    <row r="79" spans="2:2" x14ac:dyDescent="0.3">
      <c r="B79" s="2"/>
    </row>
    <row r="80" spans="2:2" x14ac:dyDescent="0.3">
      <c r="B80" s="2"/>
    </row>
    <row r="81" spans="2:2" x14ac:dyDescent="0.3">
      <c r="B81" s="2"/>
    </row>
    <row r="82" spans="2:2" x14ac:dyDescent="0.3">
      <c r="B82" s="2"/>
    </row>
    <row r="83" spans="2:2" x14ac:dyDescent="0.3">
      <c r="B83" s="2"/>
    </row>
    <row r="84" spans="2:2" x14ac:dyDescent="0.3">
      <c r="B84" s="2"/>
    </row>
    <row r="85" spans="2:2" x14ac:dyDescent="0.3">
      <c r="B85" s="2"/>
    </row>
    <row r="86" spans="2:2" x14ac:dyDescent="0.3">
      <c r="B86" s="2"/>
    </row>
    <row r="87" spans="2:2" x14ac:dyDescent="0.3">
      <c r="B87" s="2"/>
    </row>
    <row r="88" spans="2:2" x14ac:dyDescent="0.3">
      <c r="B88" s="2"/>
    </row>
    <row r="89" spans="2:2" x14ac:dyDescent="0.3">
      <c r="B89" s="2"/>
    </row>
    <row r="90" spans="2:2" x14ac:dyDescent="0.3">
      <c r="B90" s="2"/>
    </row>
    <row r="91" spans="2:2" x14ac:dyDescent="0.3">
      <c r="B91" s="2"/>
    </row>
    <row r="92" spans="2:2" x14ac:dyDescent="0.3">
      <c r="B92" s="2"/>
    </row>
    <row r="93" spans="2:2" x14ac:dyDescent="0.3">
      <c r="B93" s="2"/>
    </row>
  </sheetData>
  <mergeCells count="2">
    <mergeCell ref="E31:K31"/>
    <mergeCell ref="E33:K33"/>
  </mergeCells>
  <conditionalFormatting sqref="H2:H28">
    <cfRule type="cellIs" dxfId="75" priority="4" operator="equal">
      <formula>0</formula>
    </cfRule>
    <cfRule type="cellIs" dxfId="74" priority="5" operator="lessThan">
      <formula>0</formula>
    </cfRule>
    <cfRule type="cellIs" dxfId="73" priority="6" operator="greaterThan">
      <formula>0</formula>
    </cfRule>
  </conditionalFormatting>
  <conditionalFormatting sqref="J2:J28">
    <cfRule type="cellIs" dxfId="72" priority="1" operator="greaterThan">
      <formula>$K2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62"/>
  <sheetViews>
    <sheetView workbookViewId="0">
      <selection activeCell="F2" sqref="F2:F35"/>
    </sheetView>
  </sheetViews>
  <sheetFormatPr defaultRowHeight="14.4" x14ac:dyDescent="0.3"/>
  <cols>
    <col min="1" max="1" width="41.88671875" style="10" customWidth="1"/>
    <col min="2" max="2" width="20" style="35" customWidth="1"/>
    <col min="3" max="3" width="17.109375" bestFit="1" customWidth="1"/>
    <col min="4" max="4" width="17.44140625" bestFit="1" customWidth="1"/>
    <col min="5" max="5" width="14.88671875" customWidth="1"/>
    <col min="6" max="6" width="18.21875" customWidth="1"/>
    <col min="7" max="7" width="16.5546875" customWidth="1"/>
    <col min="8" max="8" width="13.5546875" customWidth="1"/>
    <col min="9" max="9" width="12.109375" customWidth="1"/>
    <col min="10" max="10" width="13.77734375" customWidth="1"/>
    <col min="11" max="11" width="13.44140625" customWidth="1"/>
    <col min="12" max="12" width="14" customWidth="1"/>
    <col min="13" max="13" width="16.109375" customWidth="1"/>
    <col min="14" max="14" width="16.5546875" customWidth="1"/>
  </cols>
  <sheetData>
    <row r="1" spans="1:16" s="54" customFormat="1" ht="43.2" x14ac:dyDescent="0.3">
      <c r="A1" s="47" t="s">
        <v>12</v>
      </c>
      <c r="B1" s="47" t="s">
        <v>9</v>
      </c>
      <c r="C1" s="47" t="s">
        <v>13</v>
      </c>
      <c r="D1" s="47" t="s">
        <v>14</v>
      </c>
      <c r="E1" s="47" t="s">
        <v>21</v>
      </c>
      <c r="F1" s="47" t="s">
        <v>15</v>
      </c>
      <c r="G1" s="47" t="s">
        <v>0</v>
      </c>
      <c r="H1" s="45">
        <f>SUM(C2:C100)</f>
        <v>0</v>
      </c>
      <c r="I1" s="45">
        <f>SUM(D2:D100)</f>
        <v>0</v>
      </c>
      <c r="J1" s="52">
        <f>H1-I1</f>
        <v>0</v>
      </c>
      <c r="K1" s="53" t="s">
        <v>16</v>
      </c>
      <c r="L1" s="53" t="s">
        <v>17</v>
      </c>
      <c r="M1" s="47" t="str">
        <f ca="1">"POZOSTAŁO DO WYDANIA W KATEGORII "&amp;MID(CELL("filename",A1),SEARCH("]",CELL("filename",A1))+4,31)</f>
        <v>POZOSTAŁO DO WYDANIA W KATEGORII 2020</v>
      </c>
      <c r="N1" s="47" t="str">
        <f ca="1">"PLANOWANE W "&amp;MID(CELL("filename",B1),SEARCH("]",CELL("filename",B1))+4,31)</f>
        <v>PLANOWANE W 2020</v>
      </c>
    </row>
    <row r="2" spans="1:16" ht="16.8" x14ac:dyDescent="0.35">
      <c r="C2" s="2"/>
      <c r="D2" s="6"/>
      <c r="E2" s="6"/>
      <c r="G2" s="4" t="str">
        <f>TEXT(SUMMARY!$E3,)</f>
        <v>tu</v>
      </c>
      <c r="H2" s="5">
        <f t="shared" ref="H2:H27" si="0">SUMIF(B$2:B$100,G2,C$2:C$100)</f>
        <v>0</v>
      </c>
      <c r="I2" s="5">
        <f t="shared" ref="I2:I27" si="1">SUMIF(B$2:B$100,G2,D$2:D$100)</f>
        <v>0</v>
      </c>
      <c r="J2" s="8">
        <f t="shared" ref="J2:J27" si="2">H2-I2</f>
        <v>0</v>
      </c>
      <c r="K2" s="30">
        <f>SUMIFS($D$2:$D$100,$F$2:$F$100,"PRODUKT 1",$B$2:$B$100,G2)</f>
        <v>0</v>
      </c>
      <c r="L2" s="30">
        <f>SUMIFS($D$2:$D$100,$F$2:$F$100,"PRODUKT 2",$B$2:$B$100,G2)</f>
        <v>0</v>
      </c>
      <c r="M2" s="31">
        <f>SUMMARY!K3-SUMMARY!J3</f>
        <v>0</v>
      </c>
      <c r="N2" s="32">
        <f>SUMMARY!K3</f>
        <v>0</v>
      </c>
      <c r="P2" s="36"/>
    </row>
    <row r="3" spans="1:16" x14ac:dyDescent="0.3">
      <c r="C3" s="2"/>
      <c r="D3" s="6"/>
      <c r="E3" s="6"/>
      <c r="G3" s="4" t="str">
        <f>TEXT(SUMMARY!$E4,)</f>
        <v>wpisz</v>
      </c>
      <c r="H3" s="5">
        <f t="shared" si="0"/>
        <v>0</v>
      </c>
      <c r="I3" s="5">
        <f t="shared" si="1"/>
        <v>0</v>
      </c>
      <c r="J3" s="8">
        <f t="shared" si="2"/>
        <v>0</v>
      </c>
      <c r="K3" s="30">
        <f t="shared" ref="K3:K27" si="3">SUMIFS($D$2:$D$100,$F$2:$F$100,"PRODUKT 1",$B$2:$B$100,G3)</f>
        <v>0</v>
      </c>
      <c r="L3" s="30">
        <f t="shared" ref="L3:L27" si="4">SUMIFS($D$2:$D$100,$F$2:$F$100,"PRODUKT 2",$B$2:$B$100,G3)</f>
        <v>0</v>
      </c>
      <c r="M3" s="31">
        <f>SUMMARY!K4-SUMMARY!J4</f>
        <v>0</v>
      </c>
      <c r="N3" s="32">
        <f>SUMMARY!K4</f>
        <v>0</v>
      </c>
    </row>
    <row r="4" spans="1:16" x14ac:dyDescent="0.3">
      <c r="C4" s="2"/>
      <c r="D4" s="2"/>
      <c r="E4" s="6"/>
      <c r="G4" s="4" t="str">
        <f>TEXT(SUMMARY!$E5,)</f>
        <v>kategorie</v>
      </c>
      <c r="H4" s="5">
        <f t="shared" si="0"/>
        <v>0</v>
      </c>
      <c r="I4" s="5">
        <f t="shared" si="1"/>
        <v>0</v>
      </c>
      <c r="J4" s="8">
        <f t="shared" si="2"/>
        <v>0</v>
      </c>
      <c r="K4" s="30">
        <f t="shared" si="3"/>
        <v>0</v>
      </c>
      <c r="L4" s="30">
        <f t="shared" si="4"/>
        <v>0</v>
      </c>
      <c r="M4" s="31">
        <f>SUMMARY!K5-SUMMARY!J5</f>
        <v>0</v>
      </c>
      <c r="N4" s="32">
        <f>SUMMARY!K5</f>
        <v>0</v>
      </c>
    </row>
    <row r="5" spans="1:16" x14ac:dyDescent="0.3">
      <c r="A5" s="9"/>
      <c r="C5" s="7"/>
      <c r="D5" s="2"/>
      <c r="E5" s="6"/>
      <c r="G5" s="4" t="str">
        <f>TEXT(SUMMARY!$E6,)</f>
        <v>wydatków,</v>
      </c>
      <c r="H5" s="5">
        <f t="shared" si="0"/>
        <v>0</v>
      </c>
      <c r="I5" s="5">
        <f t="shared" si="1"/>
        <v>0</v>
      </c>
      <c r="J5" s="8">
        <f t="shared" si="2"/>
        <v>0</v>
      </c>
      <c r="K5" s="30">
        <f t="shared" si="3"/>
        <v>0</v>
      </c>
      <c r="L5" s="30">
        <f t="shared" si="4"/>
        <v>0</v>
      </c>
      <c r="M5" s="31">
        <f>SUMMARY!K6-SUMMARY!J6</f>
        <v>0</v>
      </c>
      <c r="N5" s="32">
        <f>SUMMARY!K6</f>
        <v>0</v>
      </c>
    </row>
    <row r="6" spans="1:16" x14ac:dyDescent="0.3">
      <c r="A6" s="9"/>
      <c r="C6" s="6"/>
      <c r="D6" s="6"/>
      <c r="E6" s="6"/>
      <c r="G6" s="4" t="str">
        <f>TEXT(SUMMARY!$E7,)</f>
        <v>które</v>
      </c>
      <c r="H6" s="5">
        <f t="shared" si="0"/>
        <v>0</v>
      </c>
      <c r="I6" s="5">
        <f t="shared" si="1"/>
        <v>0</v>
      </c>
      <c r="J6" s="8">
        <f t="shared" si="2"/>
        <v>0</v>
      </c>
      <c r="K6" s="30">
        <f t="shared" si="3"/>
        <v>0</v>
      </c>
      <c r="L6" s="30">
        <f t="shared" si="4"/>
        <v>0</v>
      </c>
      <c r="M6" s="31">
        <f>SUMMARY!K7-SUMMARY!J7</f>
        <v>0</v>
      </c>
      <c r="N6" s="32">
        <f>SUMMARY!K7</f>
        <v>0</v>
      </c>
    </row>
    <row r="7" spans="1:16" x14ac:dyDescent="0.3">
      <c r="C7" s="6"/>
      <c r="D7" s="6"/>
      <c r="E7" s="6"/>
      <c r="G7" s="4" t="str">
        <f>TEXT(SUMMARY!$E8,)</f>
        <v>pojawią się</v>
      </c>
      <c r="H7" s="5">
        <f t="shared" si="0"/>
        <v>0</v>
      </c>
      <c r="I7" s="5">
        <f t="shared" si="1"/>
        <v>0</v>
      </c>
      <c r="J7" s="8">
        <f t="shared" si="2"/>
        <v>0</v>
      </c>
      <c r="K7" s="30">
        <f t="shared" si="3"/>
        <v>0</v>
      </c>
      <c r="L7" s="30">
        <f t="shared" si="4"/>
        <v>0</v>
      </c>
      <c r="M7" s="31">
        <f>SUMMARY!K8-SUMMARY!J8</f>
        <v>0</v>
      </c>
      <c r="N7" s="32">
        <f>SUMMARY!K8</f>
        <v>0</v>
      </c>
    </row>
    <row r="8" spans="1:16" x14ac:dyDescent="0.3">
      <c r="A8" s="9"/>
      <c r="C8" s="6"/>
      <c r="D8" s="2"/>
      <c r="E8" s="6"/>
      <c r="G8" s="4" t="str">
        <f>TEXT(SUMMARY!$E9,)</f>
        <v>w kolejnych</v>
      </c>
      <c r="H8" s="5">
        <f t="shared" si="0"/>
        <v>0</v>
      </c>
      <c r="I8" s="5">
        <f t="shared" si="1"/>
        <v>0</v>
      </c>
      <c r="J8" s="8">
        <f t="shared" si="2"/>
        <v>0</v>
      </c>
      <c r="K8" s="30">
        <f t="shared" si="3"/>
        <v>0</v>
      </c>
      <c r="L8" s="30">
        <f t="shared" si="4"/>
        <v>0</v>
      </c>
      <c r="M8" s="31">
        <f>SUMMARY!K9-SUMMARY!J9</f>
        <v>0</v>
      </c>
      <c r="N8" s="32">
        <f>SUMMARY!K9</f>
        <v>0</v>
      </c>
    </row>
    <row r="9" spans="1:16" x14ac:dyDescent="0.3">
      <c r="A9" s="9"/>
      <c r="C9" s="6"/>
      <c r="D9" s="6"/>
      <c r="E9" s="6"/>
      <c r="G9" s="4" t="str">
        <f>TEXT(SUMMARY!$E10,)</f>
        <v>arkuszach,</v>
      </c>
      <c r="H9" s="5">
        <f t="shared" si="0"/>
        <v>0</v>
      </c>
      <c r="I9" s="5">
        <f t="shared" si="1"/>
        <v>0</v>
      </c>
      <c r="J9" s="8">
        <f t="shared" si="2"/>
        <v>0</v>
      </c>
      <c r="K9" s="30">
        <f t="shared" si="3"/>
        <v>0</v>
      </c>
      <c r="L9" s="30">
        <f t="shared" si="4"/>
        <v>0</v>
      </c>
      <c r="M9" s="31">
        <f>SUMMARY!K10-SUMMARY!J10</f>
        <v>0</v>
      </c>
      <c r="N9" s="32">
        <f>SUMMARY!K10</f>
        <v>0</v>
      </c>
    </row>
    <row r="10" spans="1:16" x14ac:dyDescent="0.3">
      <c r="C10" s="2"/>
      <c r="D10" s="6"/>
      <c r="E10" s="6"/>
      <c r="G10" s="4" t="str">
        <f>TEXT(SUMMARY!$E11,)</f>
        <v>przykład:</v>
      </c>
      <c r="H10" s="5">
        <f t="shared" si="0"/>
        <v>0</v>
      </c>
      <c r="I10" s="5">
        <f t="shared" si="1"/>
        <v>0</v>
      </c>
      <c r="J10" s="8">
        <f t="shared" si="2"/>
        <v>0</v>
      </c>
      <c r="K10" s="30">
        <f t="shared" si="3"/>
        <v>0</v>
      </c>
      <c r="L10" s="30">
        <f t="shared" si="4"/>
        <v>0</v>
      </c>
      <c r="M10" s="31">
        <f>SUMMARY!K11-SUMMARY!J11</f>
        <v>0</v>
      </c>
      <c r="N10" s="32">
        <f>SUMMARY!K11</f>
        <v>0</v>
      </c>
    </row>
    <row r="11" spans="1:16" x14ac:dyDescent="0.3">
      <c r="C11" s="2"/>
      <c r="D11" s="6"/>
      <c r="E11" s="6"/>
      <c r="G11" s="4" t="str">
        <f>TEXT(SUMMARY!$E12,)</f>
        <v>zakup mediów</v>
      </c>
      <c r="H11" s="5">
        <f t="shared" si="0"/>
        <v>0</v>
      </c>
      <c r="I11" s="5">
        <f t="shared" si="1"/>
        <v>0</v>
      </c>
      <c r="J11" s="8">
        <f t="shared" si="2"/>
        <v>0</v>
      </c>
      <c r="K11" s="30">
        <f t="shared" si="3"/>
        <v>0</v>
      </c>
      <c r="L11" s="30">
        <f t="shared" si="4"/>
        <v>0</v>
      </c>
      <c r="M11" s="31">
        <f>SUMMARY!K12-SUMMARY!J12</f>
        <v>0</v>
      </c>
      <c r="N11" s="32">
        <f>SUMMARY!K12</f>
        <v>0</v>
      </c>
    </row>
    <row r="12" spans="1:16" x14ac:dyDescent="0.3">
      <c r="C12" s="2"/>
      <c r="D12" s="6"/>
      <c r="E12" s="6"/>
      <c r="G12" s="4" t="str">
        <f>TEXT(SUMMARY!$E13,)</f>
        <v>produkcja wideo</v>
      </c>
      <c r="H12" s="5">
        <f t="shared" si="0"/>
        <v>0</v>
      </c>
      <c r="I12" s="5">
        <f t="shared" si="1"/>
        <v>0</v>
      </c>
      <c r="J12" s="8">
        <f t="shared" si="2"/>
        <v>0</v>
      </c>
      <c r="K12" s="30">
        <f t="shared" si="3"/>
        <v>0</v>
      </c>
      <c r="L12" s="30">
        <f t="shared" si="4"/>
        <v>0</v>
      </c>
      <c r="M12" s="31">
        <f>SUMMARY!K13-SUMMARY!J13</f>
        <v>0</v>
      </c>
      <c r="N12" s="32">
        <f>SUMMARY!K13</f>
        <v>0</v>
      </c>
    </row>
    <row r="13" spans="1:16" x14ac:dyDescent="0.3">
      <c r="C13" s="2"/>
      <c r="D13" s="6"/>
      <c r="E13" s="6"/>
      <c r="G13" s="4" t="str">
        <f>TEXT(SUMMARY!$E14,)</f>
        <v>obsługa agencji</v>
      </c>
      <c r="H13" s="5">
        <f t="shared" si="0"/>
        <v>0</v>
      </c>
      <c r="I13" s="5">
        <f t="shared" si="1"/>
        <v>0</v>
      </c>
      <c r="J13" s="8">
        <f t="shared" si="2"/>
        <v>0</v>
      </c>
      <c r="K13" s="30">
        <f t="shared" si="3"/>
        <v>0</v>
      </c>
      <c r="L13" s="30">
        <f t="shared" si="4"/>
        <v>0</v>
      </c>
      <c r="M13" s="31">
        <f>SUMMARY!K14-SUMMARY!J14</f>
        <v>0</v>
      </c>
      <c r="N13" s="32">
        <f>SUMMARY!K14</f>
        <v>0</v>
      </c>
    </row>
    <row r="14" spans="1:16" x14ac:dyDescent="0.3">
      <c r="C14" s="2"/>
      <c r="D14" s="6"/>
      <c r="E14" s="6"/>
      <c r="G14" s="4" t="str">
        <f>TEXT(SUMMARY!$E15,)</f>
        <v/>
      </c>
      <c r="H14" s="5">
        <f t="shared" si="0"/>
        <v>0</v>
      </c>
      <c r="I14" s="5">
        <f t="shared" si="1"/>
        <v>0</v>
      </c>
      <c r="J14" s="8">
        <f t="shared" si="2"/>
        <v>0</v>
      </c>
      <c r="K14" s="30">
        <f t="shared" si="3"/>
        <v>0</v>
      </c>
      <c r="L14" s="30">
        <f t="shared" si="4"/>
        <v>0</v>
      </c>
      <c r="M14" s="31">
        <f>SUMMARY!K15-SUMMARY!J15</f>
        <v>0</v>
      </c>
      <c r="N14" s="32">
        <f>SUMMARY!K15</f>
        <v>0</v>
      </c>
    </row>
    <row r="15" spans="1:16" x14ac:dyDescent="0.3">
      <c r="C15" s="2"/>
      <c r="D15" s="6"/>
      <c r="E15" s="6"/>
      <c r="G15" s="4" t="str">
        <f>TEXT(SUMMARY!$E16,)</f>
        <v/>
      </c>
      <c r="H15" s="5">
        <f t="shared" si="0"/>
        <v>0</v>
      </c>
      <c r="I15" s="5">
        <f t="shared" si="1"/>
        <v>0</v>
      </c>
      <c r="J15" s="8">
        <f t="shared" si="2"/>
        <v>0</v>
      </c>
      <c r="K15" s="30">
        <f t="shared" si="3"/>
        <v>0</v>
      </c>
      <c r="L15" s="30">
        <f t="shared" si="4"/>
        <v>0</v>
      </c>
      <c r="M15" s="31">
        <f>SUMMARY!K16-SUMMARY!J16</f>
        <v>0</v>
      </c>
      <c r="N15" s="32">
        <f>SUMMARY!K16</f>
        <v>0</v>
      </c>
    </row>
    <row r="16" spans="1:16" x14ac:dyDescent="0.3">
      <c r="G16" s="4" t="str">
        <f>TEXT(SUMMARY!$E17,)</f>
        <v/>
      </c>
      <c r="H16" s="5">
        <f t="shared" si="0"/>
        <v>0</v>
      </c>
      <c r="I16" s="5">
        <f t="shared" si="1"/>
        <v>0</v>
      </c>
      <c r="J16" s="8">
        <f t="shared" si="2"/>
        <v>0</v>
      </c>
      <c r="K16" s="30">
        <f t="shared" si="3"/>
        <v>0</v>
      </c>
      <c r="L16" s="30">
        <f t="shared" si="4"/>
        <v>0</v>
      </c>
      <c r="M16" s="31">
        <f>SUMMARY!K17-SUMMARY!J17</f>
        <v>0</v>
      </c>
      <c r="N16" s="32">
        <f>SUMMARY!K17</f>
        <v>0</v>
      </c>
    </row>
    <row r="17" spans="3:14" x14ac:dyDescent="0.3">
      <c r="G17" s="4" t="str">
        <f>TEXT(SUMMARY!$E18,)</f>
        <v/>
      </c>
      <c r="H17" s="5">
        <f t="shared" si="0"/>
        <v>0</v>
      </c>
      <c r="I17" s="5">
        <f t="shared" si="1"/>
        <v>0</v>
      </c>
      <c r="J17" s="8">
        <f t="shared" si="2"/>
        <v>0</v>
      </c>
      <c r="K17" s="30">
        <f t="shared" si="3"/>
        <v>0</v>
      </c>
      <c r="L17" s="30">
        <f t="shared" si="4"/>
        <v>0</v>
      </c>
      <c r="M17" s="31">
        <f>SUMMARY!K18-SUMMARY!J18</f>
        <v>0</v>
      </c>
      <c r="N17" s="32">
        <f>SUMMARY!K18</f>
        <v>0</v>
      </c>
    </row>
    <row r="18" spans="3:14" x14ac:dyDescent="0.3">
      <c r="C18" s="2"/>
      <c r="D18" s="6"/>
      <c r="E18" s="6"/>
      <c r="G18" s="4" t="str">
        <f>TEXT(SUMMARY!$E19,)</f>
        <v/>
      </c>
      <c r="H18" s="5">
        <f t="shared" si="0"/>
        <v>0</v>
      </c>
      <c r="I18" s="5">
        <f t="shared" si="1"/>
        <v>0</v>
      </c>
      <c r="J18" s="8">
        <f t="shared" si="2"/>
        <v>0</v>
      </c>
      <c r="K18" s="30">
        <f t="shared" si="3"/>
        <v>0</v>
      </c>
      <c r="L18" s="30">
        <f t="shared" si="4"/>
        <v>0</v>
      </c>
      <c r="M18" s="31">
        <f>SUMMARY!K19-SUMMARY!J19</f>
        <v>0</v>
      </c>
      <c r="N18" s="32">
        <f>SUMMARY!K19</f>
        <v>0</v>
      </c>
    </row>
    <row r="19" spans="3:14" x14ac:dyDescent="0.3">
      <c r="C19" s="2"/>
      <c r="D19" s="6"/>
      <c r="E19" s="6"/>
      <c r="G19" s="4" t="str">
        <f>TEXT(SUMMARY!$E20,)</f>
        <v/>
      </c>
      <c r="H19" s="5">
        <f t="shared" si="0"/>
        <v>0</v>
      </c>
      <c r="I19" s="5">
        <f t="shared" si="1"/>
        <v>0</v>
      </c>
      <c r="J19" s="8">
        <f t="shared" si="2"/>
        <v>0</v>
      </c>
      <c r="K19" s="30">
        <f t="shared" si="3"/>
        <v>0</v>
      </c>
      <c r="L19" s="30">
        <f t="shared" si="4"/>
        <v>0</v>
      </c>
      <c r="M19" s="31">
        <f>SUMMARY!K20-SUMMARY!J20</f>
        <v>0</v>
      </c>
      <c r="N19" s="32">
        <f>SUMMARY!K20</f>
        <v>0</v>
      </c>
    </row>
    <row r="20" spans="3:14" x14ac:dyDescent="0.3">
      <c r="C20" s="2"/>
      <c r="D20" s="6"/>
      <c r="E20" s="6"/>
      <c r="G20" s="4" t="str">
        <f>TEXT(SUMMARY!$E21,)</f>
        <v/>
      </c>
      <c r="H20" s="5">
        <f t="shared" si="0"/>
        <v>0</v>
      </c>
      <c r="I20" s="5">
        <f t="shared" si="1"/>
        <v>0</v>
      </c>
      <c r="J20" s="8">
        <f t="shared" si="2"/>
        <v>0</v>
      </c>
      <c r="K20" s="30">
        <f t="shared" si="3"/>
        <v>0</v>
      </c>
      <c r="L20" s="30">
        <f t="shared" si="4"/>
        <v>0</v>
      </c>
      <c r="M20" s="31">
        <f>SUMMARY!K21-SUMMARY!J21</f>
        <v>0</v>
      </c>
      <c r="N20" s="32">
        <f>SUMMARY!K21</f>
        <v>0</v>
      </c>
    </row>
    <row r="21" spans="3:14" x14ac:dyDescent="0.3">
      <c r="C21" s="2"/>
      <c r="D21" s="6"/>
      <c r="E21" s="6"/>
      <c r="G21" s="4" t="str">
        <f>TEXT(SUMMARY!$E22,)</f>
        <v/>
      </c>
      <c r="H21" s="5">
        <f t="shared" si="0"/>
        <v>0</v>
      </c>
      <c r="I21" s="5">
        <f t="shared" si="1"/>
        <v>0</v>
      </c>
      <c r="J21" s="8">
        <f t="shared" si="2"/>
        <v>0</v>
      </c>
      <c r="K21" s="30">
        <f t="shared" si="3"/>
        <v>0</v>
      </c>
      <c r="L21" s="30">
        <f t="shared" si="4"/>
        <v>0</v>
      </c>
      <c r="M21" s="31">
        <f>SUMMARY!K22-SUMMARY!J22</f>
        <v>0</v>
      </c>
      <c r="N21" s="32">
        <f>SUMMARY!K22</f>
        <v>0</v>
      </c>
    </row>
    <row r="22" spans="3:14" x14ac:dyDescent="0.3">
      <c r="C22" s="2"/>
      <c r="D22" s="6"/>
      <c r="E22" s="6"/>
      <c r="G22" s="4" t="str">
        <f>TEXT(SUMMARY!$E23,)</f>
        <v/>
      </c>
      <c r="H22" s="5">
        <f t="shared" si="0"/>
        <v>0</v>
      </c>
      <c r="I22" s="5">
        <f t="shared" si="1"/>
        <v>0</v>
      </c>
      <c r="J22" s="8">
        <f t="shared" si="2"/>
        <v>0</v>
      </c>
      <c r="K22" s="30">
        <f t="shared" si="3"/>
        <v>0</v>
      </c>
      <c r="L22" s="30">
        <f t="shared" si="4"/>
        <v>0</v>
      </c>
      <c r="M22" s="31">
        <f>SUMMARY!K23-SUMMARY!J23</f>
        <v>0</v>
      </c>
      <c r="N22" s="32">
        <f>SUMMARY!K23</f>
        <v>0</v>
      </c>
    </row>
    <row r="23" spans="3:14" x14ac:dyDescent="0.3">
      <c r="C23" s="2"/>
      <c r="D23" s="6"/>
      <c r="E23" s="6"/>
      <c r="G23" s="4" t="str">
        <f>TEXT(SUMMARY!$E24,)</f>
        <v/>
      </c>
      <c r="H23" s="5">
        <f t="shared" si="0"/>
        <v>0</v>
      </c>
      <c r="I23" s="5">
        <f t="shared" si="1"/>
        <v>0</v>
      </c>
      <c r="J23" s="8">
        <f t="shared" si="2"/>
        <v>0</v>
      </c>
      <c r="K23" s="30">
        <f t="shared" si="3"/>
        <v>0</v>
      </c>
      <c r="L23" s="30">
        <f t="shared" si="4"/>
        <v>0</v>
      </c>
      <c r="M23" s="31">
        <f>SUMMARY!K24-SUMMARY!J24</f>
        <v>0</v>
      </c>
      <c r="N23" s="32">
        <f>SUMMARY!K24</f>
        <v>0</v>
      </c>
    </row>
    <row r="24" spans="3:14" x14ac:dyDescent="0.3">
      <c r="C24" s="2"/>
      <c r="D24" s="6"/>
      <c r="E24" s="6"/>
      <c r="G24" s="4" t="str">
        <f>TEXT(SUMMARY!$E25,)</f>
        <v/>
      </c>
      <c r="H24" s="5">
        <f t="shared" si="0"/>
        <v>0</v>
      </c>
      <c r="I24" s="5">
        <f t="shared" si="1"/>
        <v>0</v>
      </c>
      <c r="J24" s="8">
        <f t="shared" si="2"/>
        <v>0</v>
      </c>
      <c r="K24" s="30">
        <f t="shared" si="3"/>
        <v>0</v>
      </c>
      <c r="L24" s="30">
        <f t="shared" si="4"/>
        <v>0</v>
      </c>
      <c r="M24" s="31">
        <f>SUMMARY!K25-SUMMARY!J25</f>
        <v>0</v>
      </c>
      <c r="N24" s="32">
        <f>SUMMARY!K25</f>
        <v>0</v>
      </c>
    </row>
    <row r="25" spans="3:14" x14ac:dyDescent="0.3">
      <c r="C25" s="2"/>
      <c r="D25" s="6"/>
      <c r="E25" s="6"/>
      <c r="G25" s="15" t="str">
        <f>TEXT(SUMMARY!$E26,)</f>
        <v/>
      </c>
      <c r="H25" s="16">
        <f t="shared" si="0"/>
        <v>0</v>
      </c>
      <c r="I25" s="16">
        <f t="shared" si="1"/>
        <v>0</v>
      </c>
      <c r="J25" s="8">
        <f t="shared" si="2"/>
        <v>0</v>
      </c>
      <c r="K25" s="30">
        <f t="shared" si="3"/>
        <v>0</v>
      </c>
      <c r="L25" s="30">
        <f t="shared" si="4"/>
        <v>0</v>
      </c>
      <c r="M25" s="31">
        <f>SUMMARY!K26-SUMMARY!J26</f>
        <v>0</v>
      </c>
      <c r="N25" s="32">
        <f>SUMMARY!K26</f>
        <v>0</v>
      </c>
    </row>
    <row r="26" spans="3:14" x14ac:dyDescent="0.3">
      <c r="C26" s="2"/>
      <c r="D26" s="6"/>
      <c r="E26" s="6"/>
      <c r="G26" s="4" t="str">
        <f>TEXT(SUMMARY!$E27,)</f>
        <v/>
      </c>
      <c r="H26" s="18">
        <f t="shared" si="0"/>
        <v>0</v>
      </c>
      <c r="I26" s="19">
        <f t="shared" si="1"/>
        <v>0</v>
      </c>
      <c r="J26" s="17">
        <f t="shared" si="2"/>
        <v>0</v>
      </c>
      <c r="K26" s="30">
        <f t="shared" si="3"/>
        <v>0</v>
      </c>
      <c r="L26" s="30">
        <f t="shared" si="4"/>
        <v>0</v>
      </c>
      <c r="M26" s="31">
        <f>SUMMARY!K27-SUMMARY!J27</f>
        <v>0</v>
      </c>
      <c r="N26" s="32">
        <f>SUMMARY!K27</f>
        <v>0</v>
      </c>
    </row>
    <row r="27" spans="3:14" x14ac:dyDescent="0.3">
      <c r="C27" s="2"/>
      <c r="D27" s="6"/>
      <c r="E27" s="6"/>
      <c r="G27" s="4" t="str">
        <f>TEXT(SUMMARY!$E28,)</f>
        <v/>
      </c>
      <c r="H27" s="18">
        <f t="shared" si="0"/>
        <v>0</v>
      </c>
      <c r="I27" s="19">
        <f t="shared" si="1"/>
        <v>0</v>
      </c>
      <c r="J27" s="17">
        <f t="shared" si="2"/>
        <v>0</v>
      </c>
      <c r="K27" s="30">
        <f t="shared" si="3"/>
        <v>0</v>
      </c>
      <c r="L27" s="30">
        <f t="shared" si="4"/>
        <v>0</v>
      </c>
      <c r="M27" s="31">
        <f>SUMMARY!K28-SUMMARY!J28</f>
        <v>0</v>
      </c>
      <c r="N27" s="32">
        <f>SUMMARY!K28</f>
        <v>0</v>
      </c>
    </row>
    <row r="28" spans="3:14" x14ac:dyDescent="0.3">
      <c r="C28" s="2"/>
      <c r="D28" s="6"/>
      <c r="E28" s="6"/>
      <c r="J28" s="33" t="s">
        <v>1</v>
      </c>
      <c r="K28" s="34">
        <f>SUM(K2:K27)</f>
        <v>0</v>
      </c>
      <c r="L28" s="34">
        <f>SUM(L2:L27)</f>
        <v>0</v>
      </c>
    </row>
    <row r="29" spans="3:14" x14ac:dyDescent="0.3">
      <c r="C29" s="2"/>
      <c r="D29" s="6"/>
      <c r="E29" s="6"/>
    </row>
    <row r="30" spans="3:14" x14ac:dyDescent="0.3">
      <c r="C30" s="6"/>
      <c r="D30" s="6"/>
      <c r="E30" s="6"/>
    </row>
    <row r="31" spans="3:14" x14ac:dyDescent="0.3">
      <c r="C31" s="2"/>
      <c r="D31" s="6"/>
      <c r="E31" s="6"/>
    </row>
    <row r="32" spans="3:14" x14ac:dyDescent="0.3">
      <c r="C32" s="2"/>
      <c r="D32" s="6"/>
      <c r="E32" s="6"/>
    </row>
    <row r="33" spans="3:5" x14ac:dyDescent="0.3">
      <c r="C33" s="2"/>
      <c r="D33" s="6"/>
      <c r="E33" s="6"/>
    </row>
    <row r="34" spans="3:5" x14ac:dyDescent="0.3">
      <c r="C34" s="2"/>
      <c r="D34" s="6"/>
      <c r="E34" s="6"/>
    </row>
    <row r="35" spans="3:5" x14ac:dyDescent="0.3">
      <c r="C35" s="2"/>
      <c r="D35" s="6"/>
      <c r="E35" s="6"/>
    </row>
    <row r="36" spans="3:5" x14ac:dyDescent="0.3">
      <c r="C36" s="2"/>
      <c r="D36" s="6"/>
      <c r="E36" s="6"/>
    </row>
    <row r="37" spans="3:5" x14ac:dyDescent="0.3">
      <c r="C37" s="2"/>
      <c r="D37" s="6"/>
      <c r="E37" s="6"/>
    </row>
    <row r="38" spans="3:5" x14ac:dyDescent="0.3">
      <c r="C38" s="2"/>
      <c r="D38" s="6"/>
      <c r="E38" s="6"/>
    </row>
    <row r="39" spans="3:5" x14ac:dyDescent="0.3">
      <c r="C39" s="2"/>
      <c r="D39" s="6"/>
      <c r="E39" s="6"/>
    </row>
    <row r="40" spans="3:5" x14ac:dyDescent="0.3">
      <c r="C40" s="2"/>
      <c r="D40" s="6"/>
      <c r="E40" s="6"/>
    </row>
    <row r="41" spans="3:5" x14ac:dyDescent="0.3">
      <c r="C41" s="2"/>
      <c r="D41" s="6"/>
      <c r="E41" s="6"/>
    </row>
    <row r="42" spans="3:5" x14ac:dyDescent="0.3">
      <c r="C42" s="2"/>
      <c r="D42" s="6"/>
      <c r="E42" s="6"/>
    </row>
    <row r="43" spans="3:5" x14ac:dyDescent="0.3">
      <c r="C43" s="2"/>
      <c r="D43" s="6"/>
      <c r="E43" s="6"/>
    </row>
    <row r="44" spans="3:5" x14ac:dyDescent="0.3">
      <c r="C44" s="2"/>
      <c r="D44" s="6"/>
      <c r="E44" s="6"/>
    </row>
    <row r="45" spans="3:5" x14ac:dyDescent="0.3">
      <c r="C45" s="2"/>
      <c r="D45" s="6"/>
      <c r="E45" s="6"/>
    </row>
    <row r="46" spans="3:5" x14ac:dyDescent="0.3">
      <c r="C46" s="2"/>
      <c r="D46" s="6"/>
      <c r="E46" s="6"/>
    </row>
    <row r="47" spans="3:5" x14ac:dyDescent="0.3">
      <c r="C47" s="2"/>
      <c r="D47" s="6"/>
      <c r="E47" s="6"/>
    </row>
    <row r="48" spans="3:5" x14ac:dyDescent="0.3">
      <c r="C48" s="2"/>
      <c r="D48" s="6"/>
      <c r="E48" s="6"/>
    </row>
    <row r="49" spans="3:5" x14ac:dyDescent="0.3">
      <c r="C49" s="2"/>
      <c r="D49" s="6"/>
      <c r="E49" s="6"/>
    </row>
    <row r="50" spans="3:5" x14ac:dyDescent="0.3">
      <c r="C50" s="2"/>
      <c r="D50" s="6"/>
      <c r="E50" s="6"/>
    </row>
    <row r="51" spans="3:5" x14ac:dyDescent="0.3">
      <c r="C51" s="2"/>
      <c r="D51" s="6"/>
      <c r="E51" s="6"/>
    </row>
    <row r="52" spans="3:5" x14ac:dyDescent="0.3">
      <c r="C52" s="2"/>
      <c r="D52" s="6"/>
      <c r="E52" s="6"/>
    </row>
    <row r="53" spans="3:5" x14ac:dyDescent="0.3">
      <c r="C53" s="2"/>
      <c r="D53" s="6"/>
      <c r="E53" s="6"/>
    </row>
    <row r="54" spans="3:5" x14ac:dyDescent="0.3">
      <c r="C54" s="2"/>
      <c r="D54" s="6"/>
      <c r="E54" s="6"/>
    </row>
    <row r="55" spans="3:5" x14ac:dyDescent="0.3">
      <c r="C55" s="2"/>
      <c r="D55" s="6"/>
      <c r="E55" s="6"/>
    </row>
    <row r="56" spans="3:5" x14ac:dyDescent="0.3">
      <c r="C56" s="2"/>
      <c r="D56" s="6"/>
      <c r="E56" s="6"/>
    </row>
    <row r="57" spans="3:5" x14ac:dyDescent="0.3">
      <c r="C57" s="2"/>
      <c r="D57" s="6"/>
      <c r="E57" s="6"/>
    </row>
    <row r="58" spans="3:5" x14ac:dyDescent="0.3">
      <c r="C58" s="2"/>
      <c r="D58" s="6"/>
      <c r="E58" s="6"/>
    </row>
    <row r="59" spans="3:5" x14ac:dyDescent="0.3">
      <c r="C59" s="2"/>
      <c r="D59" s="6"/>
      <c r="E59" s="6"/>
    </row>
    <row r="60" spans="3:5" x14ac:dyDescent="0.3">
      <c r="C60" s="2"/>
      <c r="D60" s="6"/>
      <c r="E60" s="6"/>
    </row>
    <row r="61" spans="3:5" x14ac:dyDescent="0.3">
      <c r="C61" s="2"/>
      <c r="D61" s="6"/>
      <c r="E61" s="6"/>
    </row>
    <row r="62" spans="3:5" x14ac:dyDescent="0.3">
      <c r="C62" s="2"/>
      <c r="D62" s="6"/>
      <c r="E62" s="6"/>
    </row>
  </sheetData>
  <conditionalFormatting sqref="J1:J27">
    <cfRule type="cellIs" dxfId="23" priority="5" operator="equal">
      <formula>0</formula>
    </cfRule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A18:F62 A2:F15">
    <cfRule type="expression" dxfId="20" priority="4">
      <formula>$E2="NO"</formula>
    </cfRule>
  </conditionalFormatting>
  <conditionalFormatting sqref="M2:M27">
    <cfRule type="cellIs" dxfId="19" priority="1" operator="lessThan">
      <formula>0</formula>
    </cfRule>
    <cfRule type="cellIs" dxfId="18" priority="2" operator="greaterThan">
      <formula>0</formula>
    </cfRule>
    <cfRule type="cellIs" priority="3" operator="equal">
      <formula>0</formula>
    </cfRule>
  </conditionalFormatting>
  <dataValidations count="4">
    <dataValidation type="list" allowBlank="1" showInputMessage="1" showErrorMessage="1" sqref="E2:E15 E18:E62" xr:uid="{00000000-0002-0000-0900-000000000000}">
      <formula1>"YES,NO"</formula1>
    </dataValidation>
    <dataValidation type="list" allowBlank="1" showInputMessage="1" showErrorMessage="1" sqref="B2:B15 B18:B62" xr:uid="{00000000-0002-0000-0900-000001000000}">
      <formula1>$G$2:$G$27</formula1>
    </dataValidation>
    <dataValidation allowBlank="1" showDropDown="1" showInputMessage="1" showErrorMessage="1" sqref="F36:F62" xr:uid="{00000000-0002-0000-0900-000002000000}"/>
    <dataValidation type="list" allowBlank="1" showInputMessage="1" showErrorMessage="1" sqref="F2:F35" xr:uid="{00000000-0002-0000-0900-000003000000}">
      <formula1>"PRODUKT 1,PRODUKT 2"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62"/>
  <sheetViews>
    <sheetView workbookViewId="0">
      <selection activeCell="F2" sqref="F2:F34"/>
    </sheetView>
  </sheetViews>
  <sheetFormatPr defaultRowHeight="14.4" x14ac:dyDescent="0.3"/>
  <cols>
    <col min="1" max="1" width="41.88671875" style="10" customWidth="1"/>
    <col min="2" max="2" width="20" style="35" customWidth="1"/>
    <col min="3" max="3" width="17.109375" bestFit="1" customWidth="1"/>
    <col min="4" max="4" width="17.44140625" bestFit="1" customWidth="1"/>
    <col min="5" max="5" width="14.88671875" customWidth="1"/>
    <col min="6" max="6" width="18.21875" customWidth="1"/>
    <col min="7" max="7" width="16.5546875" customWidth="1"/>
    <col min="8" max="8" width="13.5546875" customWidth="1"/>
    <col min="9" max="9" width="12.109375" customWidth="1"/>
    <col min="10" max="10" width="13.77734375" customWidth="1"/>
    <col min="11" max="11" width="13.44140625" customWidth="1"/>
    <col min="12" max="12" width="14" customWidth="1"/>
    <col min="13" max="13" width="16.109375" customWidth="1"/>
    <col min="14" max="14" width="16.5546875" customWidth="1"/>
  </cols>
  <sheetData>
    <row r="1" spans="1:16" s="54" customFormat="1" ht="43.2" x14ac:dyDescent="0.3">
      <c r="A1" s="47" t="s">
        <v>12</v>
      </c>
      <c r="B1" s="47" t="s">
        <v>9</v>
      </c>
      <c r="C1" s="47" t="s">
        <v>13</v>
      </c>
      <c r="D1" s="47" t="s">
        <v>14</v>
      </c>
      <c r="E1" s="47" t="s">
        <v>21</v>
      </c>
      <c r="F1" s="47" t="s">
        <v>15</v>
      </c>
      <c r="G1" s="47" t="s">
        <v>0</v>
      </c>
      <c r="H1" s="45">
        <f>SUM(C2:C100)</f>
        <v>0</v>
      </c>
      <c r="I1" s="45">
        <f>SUM(D2:D100)</f>
        <v>0</v>
      </c>
      <c r="J1" s="52">
        <f>H1-I1</f>
        <v>0</v>
      </c>
      <c r="K1" s="53" t="s">
        <v>16</v>
      </c>
      <c r="L1" s="53" t="s">
        <v>17</v>
      </c>
      <c r="M1" s="47" t="str">
        <f ca="1">"POZOSTAŁO DO WYDANIA W KATEGORII "&amp;MID(CELL("filename",A1),SEARCH("]",CELL("filename",A1))+4,31)</f>
        <v>POZOSTAŁO DO WYDANIA W KATEGORII 2020</v>
      </c>
      <c r="N1" s="47" t="str">
        <f ca="1">"PLANOWANE W "&amp;MID(CELL("filename",B1),SEARCH("]",CELL("filename",B1))+4,31)</f>
        <v>PLANOWANE W 2020</v>
      </c>
    </row>
    <row r="2" spans="1:16" ht="16.8" x14ac:dyDescent="0.35">
      <c r="C2" s="2"/>
      <c r="D2" s="6"/>
      <c r="E2" s="6"/>
      <c r="G2" s="4" t="str">
        <f>TEXT(SUMMARY!$E3,)</f>
        <v>tu</v>
      </c>
      <c r="H2" s="5">
        <f t="shared" ref="H2:H27" si="0">SUMIF(B$2:B$100,G2,C$2:C$100)</f>
        <v>0</v>
      </c>
      <c r="I2" s="5">
        <f t="shared" ref="I2:I27" si="1">SUMIF(B$2:B$100,G2,D$2:D$100)</f>
        <v>0</v>
      </c>
      <c r="J2" s="8">
        <f t="shared" ref="J2:J27" si="2">H2-I2</f>
        <v>0</v>
      </c>
      <c r="K2" s="30">
        <f>SUMIFS($D$2:$D$100,$F$2:$F$100,"PRODUKT 1",$B$2:$B$100,G2)</f>
        <v>0</v>
      </c>
      <c r="L2" s="30">
        <f>SUMIFS($D$2:$D$100,$F$2:$F$100,"PRODUKT 2",$B$2:$B$100,G2)</f>
        <v>0</v>
      </c>
      <c r="M2" s="31">
        <f>SUMMARY!K3-SUMMARY!J3</f>
        <v>0</v>
      </c>
      <c r="N2" s="32">
        <f>SUMMARY!K3</f>
        <v>0</v>
      </c>
      <c r="P2" s="36"/>
    </row>
    <row r="3" spans="1:16" x14ac:dyDescent="0.3">
      <c r="C3" s="2"/>
      <c r="D3" s="6"/>
      <c r="E3" s="6"/>
      <c r="G3" s="4" t="str">
        <f>TEXT(SUMMARY!$E4,)</f>
        <v>wpisz</v>
      </c>
      <c r="H3" s="5">
        <f t="shared" si="0"/>
        <v>0</v>
      </c>
      <c r="I3" s="5">
        <f t="shared" si="1"/>
        <v>0</v>
      </c>
      <c r="J3" s="8">
        <f t="shared" si="2"/>
        <v>0</v>
      </c>
      <c r="K3" s="30">
        <f t="shared" ref="K3:K27" si="3">SUMIFS($D$2:$D$100,$F$2:$F$100,"PRODUKT 1",$B$2:$B$100,G3)</f>
        <v>0</v>
      </c>
      <c r="L3" s="30">
        <f t="shared" ref="L3:L27" si="4">SUMIFS($D$2:$D$100,$F$2:$F$100,"PRODUKT 2",$B$2:$B$100,G3)</f>
        <v>0</v>
      </c>
      <c r="M3" s="31">
        <f>SUMMARY!K4-SUMMARY!J4</f>
        <v>0</v>
      </c>
      <c r="N3" s="32">
        <f>SUMMARY!K4</f>
        <v>0</v>
      </c>
    </row>
    <row r="4" spans="1:16" x14ac:dyDescent="0.3">
      <c r="C4" s="2"/>
      <c r="D4" s="2"/>
      <c r="E4" s="6"/>
      <c r="G4" s="4" t="str">
        <f>TEXT(SUMMARY!$E5,)</f>
        <v>kategorie</v>
      </c>
      <c r="H4" s="5">
        <f t="shared" si="0"/>
        <v>0</v>
      </c>
      <c r="I4" s="5">
        <f t="shared" si="1"/>
        <v>0</v>
      </c>
      <c r="J4" s="8">
        <f t="shared" si="2"/>
        <v>0</v>
      </c>
      <c r="K4" s="30">
        <f t="shared" si="3"/>
        <v>0</v>
      </c>
      <c r="L4" s="30">
        <f t="shared" si="4"/>
        <v>0</v>
      </c>
      <c r="M4" s="31">
        <f>SUMMARY!K5-SUMMARY!J5</f>
        <v>0</v>
      </c>
      <c r="N4" s="32">
        <f>SUMMARY!K5</f>
        <v>0</v>
      </c>
    </row>
    <row r="5" spans="1:16" x14ac:dyDescent="0.3">
      <c r="A5" s="9"/>
      <c r="C5" s="7"/>
      <c r="D5" s="2"/>
      <c r="E5" s="6"/>
      <c r="G5" s="4" t="str">
        <f>TEXT(SUMMARY!$E6,)</f>
        <v>wydatków,</v>
      </c>
      <c r="H5" s="5">
        <f t="shared" si="0"/>
        <v>0</v>
      </c>
      <c r="I5" s="5">
        <f t="shared" si="1"/>
        <v>0</v>
      </c>
      <c r="J5" s="8">
        <f t="shared" si="2"/>
        <v>0</v>
      </c>
      <c r="K5" s="30">
        <f t="shared" si="3"/>
        <v>0</v>
      </c>
      <c r="L5" s="30">
        <f t="shared" si="4"/>
        <v>0</v>
      </c>
      <c r="M5" s="31">
        <f>SUMMARY!K6-SUMMARY!J6</f>
        <v>0</v>
      </c>
      <c r="N5" s="32">
        <f>SUMMARY!K6</f>
        <v>0</v>
      </c>
    </row>
    <row r="6" spans="1:16" x14ac:dyDescent="0.3">
      <c r="A6" s="9"/>
      <c r="C6" s="6"/>
      <c r="D6" s="6"/>
      <c r="E6" s="6"/>
      <c r="G6" s="4" t="str">
        <f>TEXT(SUMMARY!$E7,)</f>
        <v>które</v>
      </c>
      <c r="H6" s="5">
        <f t="shared" si="0"/>
        <v>0</v>
      </c>
      <c r="I6" s="5">
        <f t="shared" si="1"/>
        <v>0</v>
      </c>
      <c r="J6" s="8">
        <f t="shared" si="2"/>
        <v>0</v>
      </c>
      <c r="K6" s="30">
        <f t="shared" si="3"/>
        <v>0</v>
      </c>
      <c r="L6" s="30">
        <f t="shared" si="4"/>
        <v>0</v>
      </c>
      <c r="M6" s="31">
        <f>SUMMARY!K7-SUMMARY!J7</f>
        <v>0</v>
      </c>
      <c r="N6" s="32">
        <f>SUMMARY!K7</f>
        <v>0</v>
      </c>
    </row>
    <row r="7" spans="1:16" x14ac:dyDescent="0.3">
      <c r="C7" s="6"/>
      <c r="D7" s="6"/>
      <c r="E7" s="6"/>
      <c r="G7" s="4" t="str">
        <f>TEXT(SUMMARY!$E8,)</f>
        <v>pojawią się</v>
      </c>
      <c r="H7" s="5">
        <f t="shared" si="0"/>
        <v>0</v>
      </c>
      <c r="I7" s="5">
        <f t="shared" si="1"/>
        <v>0</v>
      </c>
      <c r="J7" s="8">
        <f t="shared" si="2"/>
        <v>0</v>
      </c>
      <c r="K7" s="30">
        <f t="shared" si="3"/>
        <v>0</v>
      </c>
      <c r="L7" s="30">
        <f t="shared" si="4"/>
        <v>0</v>
      </c>
      <c r="M7" s="31">
        <f>SUMMARY!K8-SUMMARY!J8</f>
        <v>0</v>
      </c>
      <c r="N7" s="32">
        <f>SUMMARY!K8</f>
        <v>0</v>
      </c>
    </row>
    <row r="8" spans="1:16" x14ac:dyDescent="0.3">
      <c r="A8" s="9"/>
      <c r="C8" s="6"/>
      <c r="D8" s="2"/>
      <c r="E8" s="6"/>
      <c r="G8" s="4" t="str">
        <f>TEXT(SUMMARY!$E9,)</f>
        <v>w kolejnych</v>
      </c>
      <c r="H8" s="5">
        <f t="shared" si="0"/>
        <v>0</v>
      </c>
      <c r="I8" s="5">
        <f t="shared" si="1"/>
        <v>0</v>
      </c>
      <c r="J8" s="8">
        <f t="shared" si="2"/>
        <v>0</v>
      </c>
      <c r="K8" s="30">
        <f t="shared" si="3"/>
        <v>0</v>
      </c>
      <c r="L8" s="30">
        <f t="shared" si="4"/>
        <v>0</v>
      </c>
      <c r="M8" s="31">
        <f>SUMMARY!K9-SUMMARY!J9</f>
        <v>0</v>
      </c>
      <c r="N8" s="32">
        <f>SUMMARY!K9</f>
        <v>0</v>
      </c>
    </row>
    <row r="9" spans="1:16" x14ac:dyDescent="0.3">
      <c r="A9" s="9"/>
      <c r="C9" s="6"/>
      <c r="D9" s="6"/>
      <c r="E9" s="6"/>
      <c r="G9" s="4" t="str">
        <f>TEXT(SUMMARY!$E10,)</f>
        <v>arkuszach,</v>
      </c>
      <c r="H9" s="5">
        <f t="shared" si="0"/>
        <v>0</v>
      </c>
      <c r="I9" s="5">
        <f t="shared" si="1"/>
        <v>0</v>
      </c>
      <c r="J9" s="8">
        <f t="shared" si="2"/>
        <v>0</v>
      </c>
      <c r="K9" s="30">
        <f t="shared" si="3"/>
        <v>0</v>
      </c>
      <c r="L9" s="30">
        <f t="shared" si="4"/>
        <v>0</v>
      </c>
      <c r="M9" s="31">
        <f>SUMMARY!K10-SUMMARY!J10</f>
        <v>0</v>
      </c>
      <c r="N9" s="32">
        <f>SUMMARY!K10</f>
        <v>0</v>
      </c>
    </row>
    <row r="10" spans="1:16" x14ac:dyDescent="0.3">
      <c r="C10" s="2"/>
      <c r="D10" s="6"/>
      <c r="E10" s="6"/>
      <c r="G10" s="4" t="str">
        <f>TEXT(SUMMARY!$E11,)</f>
        <v>przykład:</v>
      </c>
      <c r="H10" s="5">
        <f t="shared" si="0"/>
        <v>0</v>
      </c>
      <c r="I10" s="5">
        <f t="shared" si="1"/>
        <v>0</v>
      </c>
      <c r="J10" s="8">
        <f t="shared" si="2"/>
        <v>0</v>
      </c>
      <c r="K10" s="30">
        <f t="shared" si="3"/>
        <v>0</v>
      </c>
      <c r="L10" s="30">
        <f t="shared" si="4"/>
        <v>0</v>
      </c>
      <c r="M10" s="31">
        <f>SUMMARY!K11-SUMMARY!J11</f>
        <v>0</v>
      </c>
      <c r="N10" s="32">
        <f>SUMMARY!K11</f>
        <v>0</v>
      </c>
    </row>
    <row r="11" spans="1:16" x14ac:dyDescent="0.3">
      <c r="C11" s="2"/>
      <c r="D11" s="6"/>
      <c r="E11" s="6"/>
      <c r="G11" s="4" t="str">
        <f>TEXT(SUMMARY!$E12,)</f>
        <v>zakup mediów</v>
      </c>
      <c r="H11" s="5">
        <f t="shared" si="0"/>
        <v>0</v>
      </c>
      <c r="I11" s="5">
        <f t="shared" si="1"/>
        <v>0</v>
      </c>
      <c r="J11" s="8">
        <f t="shared" si="2"/>
        <v>0</v>
      </c>
      <c r="K11" s="30">
        <f t="shared" si="3"/>
        <v>0</v>
      </c>
      <c r="L11" s="30">
        <f t="shared" si="4"/>
        <v>0</v>
      </c>
      <c r="M11" s="31">
        <f>SUMMARY!K12-SUMMARY!J12</f>
        <v>0</v>
      </c>
      <c r="N11" s="32">
        <f>SUMMARY!K12</f>
        <v>0</v>
      </c>
    </row>
    <row r="12" spans="1:16" x14ac:dyDescent="0.3">
      <c r="C12" s="2"/>
      <c r="D12" s="6"/>
      <c r="E12" s="6"/>
      <c r="G12" s="4" t="str">
        <f>TEXT(SUMMARY!$E13,)</f>
        <v>produkcja wideo</v>
      </c>
      <c r="H12" s="5">
        <f t="shared" si="0"/>
        <v>0</v>
      </c>
      <c r="I12" s="5">
        <f t="shared" si="1"/>
        <v>0</v>
      </c>
      <c r="J12" s="8">
        <f t="shared" si="2"/>
        <v>0</v>
      </c>
      <c r="K12" s="30">
        <f t="shared" si="3"/>
        <v>0</v>
      </c>
      <c r="L12" s="30">
        <f t="shared" si="4"/>
        <v>0</v>
      </c>
      <c r="M12" s="31">
        <f>SUMMARY!K13-SUMMARY!J13</f>
        <v>0</v>
      </c>
      <c r="N12" s="32">
        <f>SUMMARY!K13</f>
        <v>0</v>
      </c>
    </row>
    <row r="13" spans="1:16" x14ac:dyDescent="0.3">
      <c r="C13" s="2"/>
      <c r="D13" s="6"/>
      <c r="E13" s="6"/>
      <c r="G13" s="4" t="str">
        <f>TEXT(SUMMARY!$E14,)</f>
        <v>obsługa agencji</v>
      </c>
      <c r="H13" s="5">
        <f t="shared" si="0"/>
        <v>0</v>
      </c>
      <c r="I13" s="5">
        <f t="shared" si="1"/>
        <v>0</v>
      </c>
      <c r="J13" s="8">
        <f t="shared" si="2"/>
        <v>0</v>
      </c>
      <c r="K13" s="30">
        <f t="shared" si="3"/>
        <v>0</v>
      </c>
      <c r="L13" s="30">
        <f t="shared" si="4"/>
        <v>0</v>
      </c>
      <c r="M13" s="31">
        <f>SUMMARY!K14-SUMMARY!J14</f>
        <v>0</v>
      </c>
      <c r="N13" s="32">
        <f>SUMMARY!K14</f>
        <v>0</v>
      </c>
    </row>
    <row r="14" spans="1:16" x14ac:dyDescent="0.3">
      <c r="C14" s="2"/>
      <c r="D14" s="6"/>
      <c r="E14" s="6"/>
      <c r="G14" s="4" t="str">
        <f>TEXT(SUMMARY!$E15,)</f>
        <v/>
      </c>
      <c r="H14" s="5">
        <f t="shared" si="0"/>
        <v>0</v>
      </c>
      <c r="I14" s="5">
        <f t="shared" si="1"/>
        <v>0</v>
      </c>
      <c r="J14" s="8">
        <f t="shared" si="2"/>
        <v>0</v>
      </c>
      <c r="K14" s="30">
        <f t="shared" si="3"/>
        <v>0</v>
      </c>
      <c r="L14" s="30">
        <f t="shared" si="4"/>
        <v>0</v>
      </c>
      <c r="M14" s="31">
        <f>SUMMARY!K15-SUMMARY!J15</f>
        <v>0</v>
      </c>
      <c r="N14" s="32">
        <f>SUMMARY!K15</f>
        <v>0</v>
      </c>
    </row>
    <row r="15" spans="1:16" x14ac:dyDescent="0.3">
      <c r="C15" s="2"/>
      <c r="D15" s="6"/>
      <c r="E15" s="6"/>
      <c r="G15" s="4" t="str">
        <f>TEXT(SUMMARY!$E16,)</f>
        <v/>
      </c>
      <c r="H15" s="5">
        <f t="shared" si="0"/>
        <v>0</v>
      </c>
      <c r="I15" s="5">
        <f t="shared" si="1"/>
        <v>0</v>
      </c>
      <c r="J15" s="8">
        <f t="shared" si="2"/>
        <v>0</v>
      </c>
      <c r="K15" s="30">
        <f t="shared" si="3"/>
        <v>0</v>
      </c>
      <c r="L15" s="30">
        <f t="shared" si="4"/>
        <v>0</v>
      </c>
      <c r="M15" s="31">
        <f>SUMMARY!K16-SUMMARY!J16</f>
        <v>0</v>
      </c>
      <c r="N15" s="32">
        <f>SUMMARY!K16</f>
        <v>0</v>
      </c>
    </row>
    <row r="16" spans="1:16" x14ac:dyDescent="0.3">
      <c r="G16" s="4" t="str">
        <f>TEXT(SUMMARY!$E17,)</f>
        <v/>
      </c>
      <c r="H16" s="5">
        <f t="shared" si="0"/>
        <v>0</v>
      </c>
      <c r="I16" s="5">
        <f t="shared" si="1"/>
        <v>0</v>
      </c>
      <c r="J16" s="8">
        <f t="shared" si="2"/>
        <v>0</v>
      </c>
      <c r="K16" s="30">
        <f t="shared" si="3"/>
        <v>0</v>
      </c>
      <c r="L16" s="30">
        <f t="shared" si="4"/>
        <v>0</v>
      </c>
      <c r="M16" s="31">
        <f>SUMMARY!K17-SUMMARY!J17</f>
        <v>0</v>
      </c>
      <c r="N16" s="32">
        <f>SUMMARY!K17</f>
        <v>0</v>
      </c>
    </row>
    <row r="17" spans="3:14" x14ac:dyDescent="0.3">
      <c r="G17" s="4" t="str">
        <f>TEXT(SUMMARY!$E18,)</f>
        <v/>
      </c>
      <c r="H17" s="5">
        <f t="shared" si="0"/>
        <v>0</v>
      </c>
      <c r="I17" s="5">
        <f t="shared" si="1"/>
        <v>0</v>
      </c>
      <c r="J17" s="8">
        <f t="shared" si="2"/>
        <v>0</v>
      </c>
      <c r="K17" s="30">
        <f t="shared" si="3"/>
        <v>0</v>
      </c>
      <c r="L17" s="30">
        <f t="shared" si="4"/>
        <v>0</v>
      </c>
      <c r="M17" s="31">
        <f>SUMMARY!K18-SUMMARY!J18</f>
        <v>0</v>
      </c>
      <c r="N17" s="32">
        <f>SUMMARY!K18</f>
        <v>0</v>
      </c>
    </row>
    <row r="18" spans="3:14" x14ac:dyDescent="0.3">
      <c r="C18" s="2"/>
      <c r="D18" s="6"/>
      <c r="E18" s="6"/>
      <c r="G18" s="4" t="str">
        <f>TEXT(SUMMARY!$E19,)</f>
        <v/>
      </c>
      <c r="H18" s="5">
        <f t="shared" si="0"/>
        <v>0</v>
      </c>
      <c r="I18" s="5">
        <f t="shared" si="1"/>
        <v>0</v>
      </c>
      <c r="J18" s="8">
        <f t="shared" si="2"/>
        <v>0</v>
      </c>
      <c r="K18" s="30">
        <f t="shared" si="3"/>
        <v>0</v>
      </c>
      <c r="L18" s="30">
        <f t="shared" si="4"/>
        <v>0</v>
      </c>
      <c r="M18" s="31">
        <f>SUMMARY!K19-SUMMARY!J19</f>
        <v>0</v>
      </c>
      <c r="N18" s="32">
        <f>SUMMARY!K19</f>
        <v>0</v>
      </c>
    </row>
    <row r="19" spans="3:14" x14ac:dyDescent="0.3">
      <c r="C19" s="2"/>
      <c r="D19" s="6"/>
      <c r="E19" s="6"/>
      <c r="G19" s="4" t="str">
        <f>TEXT(SUMMARY!$E20,)</f>
        <v/>
      </c>
      <c r="H19" s="5">
        <f t="shared" si="0"/>
        <v>0</v>
      </c>
      <c r="I19" s="5">
        <f t="shared" si="1"/>
        <v>0</v>
      </c>
      <c r="J19" s="8">
        <f t="shared" si="2"/>
        <v>0</v>
      </c>
      <c r="K19" s="30">
        <f t="shared" si="3"/>
        <v>0</v>
      </c>
      <c r="L19" s="30">
        <f t="shared" si="4"/>
        <v>0</v>
      </c>
      <c r="M19" s="31">
        <f>SUMMARY!K20-SUMMARY!J20</f>
        <v>0</v>
      </c>
      <c r="N19" s="32">
        <f>SUMMARY!K20</f>
        <v>0</v>
      </c>
    </row>
    <row r="20" spans="3:14" x14ac:dyDescent="0.3">
      <c r="C20" s="2"/>
      <c r="D20" s="6"/>
      <c r="E20" s="6"/>
      <c r="G20" s="4" t="str">
        <f>TEXT(SUMMARY!$E21,)</f>
        <v/>
      </c>
      <c r="H20" s="5">
        <f t="shared" si="0"/>
        <v>0</v>
      </c>
      <c r="I20" s="5">
        <f t="shared" si="1"/>
        <v>0</v>
      </c>
      <c r="J20" s="8">
        <f t="shared" si="2"/>
        <v>0</v>
      </c>
      <c r="K20" s="30">
        <f t="shared" si="3"/>
        <v>0</v>
      </c>
      <c r="L20" s="30">
        <f t="shared" si="4"/>
        <v>0</v>
      </c>
      <c r="M20" s="31">
        <f>SUMMARY!K21-SUMMARY!J21</f>
        <v>0</v>
      </c>
      <c r="N20" s="32">
        <f>SUMMARY!K21</f>
        <v>0</v>
      </c>
    </row>
    <row r="21" spans="3:14" x14ac:dyDescent="0.3">
      <c r="C21" s="2"/>
      <c r="D21" s="6"/>
      <c r="E21" s="6"/>
      <c r="G21" s="4" t="str">
        <f>TEXT(SUMMARY!$E22,)</f>
        <v/>
      </c>
      <c r="H21" s="5">
        <f t="shared" si="0"/>
        <v>0</v>
      </c>
      <c r="I21" s="5">
        <f t="shared" si="1"/>
        <v>0</v>
      </c>
      <c r="J21" s="8">
        <f t="shared" si="2"/>
        <v>0</v>
      </c>
      <c r="K21" s="30">
        <f t="shared" si="3"/>
        <v>0</v>
      </c>
      <c r="L21" s="30">
        <f t="shared" si="4"/>
        <v>0</v>
      </c>
      <c r="M21" s="31">
        <f>SUMMARY!K22-SUMMARY!J22</f>
        <v>0</v>
      </c>
      <c r="N21" s="32">
        <f>SUMMARY!K22</f>
        <v>0</v>
      </c>
    </row>
    <row r="22" spans="3:14" x14ac:dyDescent="0.3">
      <c r="C22" s="2"/>
      <c r="D22" s="6"/>
      <c r="E22" s="6"/>
      <c r="G22" s="4" t="str">
        <f>TEXT(SUMMARY!$E23,)</f>
        <v/>
      </c>
      <c r="H22" s="5">
        <f t="shared" si="0"/>
        <v>0</v>
      </c>
      <c r="I22" s="5">
        <f t="shared" si="1"/>
        <v>0</v>
      </c>
      <c r="J22" s="8">
        <f t="shared" si="2"/>
        <v>0</v>
      </c>
      <c r="K22" s="30">
        <f t="shared" si="3"/>
        <v>0</v>
      </c>
      <c r="L22" s="30">
        <f t="shared" si="4"/>
        <v>0</v>
      </c>
      <c r="M22" s="31">
        <f>SUMMARY!K23-SUMMARY!J23</f>
        <v>0</v>
      </c>
      <c r="N22" s="32">
        <f>SUMMARY!K23</f>
        <v>0</v>
      </c>
    </row>
    <row r="23" spans="3:14" x14ac:dyDescent="0.3">
      <c r="C23" s="2"/>
      <c r="D23" s="6"/>
      <c r="E23" s="6"/>
      <c r="G23" s="4" t="str">
        <f>TEXT(SUMMARY!$E24,)</f>
        <v/>
      </c>
      <c r="H23" s="5">
        <f t="shared" si="0"/>
        <v>0</v>
      </c>
      <c r="I23" s="5">
        <f t="shared" si="1"/>
        <v>0</v>
      </c>
      <c r="J23" s="8">
        <f t="shared" si="2"/>
        <v>0</v>
      </c>
      <c r="K23" s="30">
        <f t="shared" si="3"/>
        <v>0</v>
      </c>
      <c r="L23" s="30">
        <f t="shared" si="4"/>
        <v>0</v>
      </c>
      <c r="M23" s="31">
        <f>SUMMARY!K24-SUMMARY!J24</f>
        <v>0</v>
      </c>
      <c r="N23" s="32">
        <f>SUMMARY!K24</f>
        <v>0</v>
      </c>
    </row>
    <row r="24" spans="3:14" x14ac:dyDescent="0.3">
      <c r="C24" s="2"/>
      <c r="D24" s="6"/>
      <c r="E24" s="6"/>
      <c r="G24" s="4" t="str">
        <f>TEXT(SUMMARY!$E25,)</f>
        <v/>
      </c>
      <c r="H24" s="5">
        <f t="shared" si="0"/>
        <v>0</v>
      </c>
      <c r="I24" s="5">
        <f t="shared" si="1"/>
        <v>0</v>
      </c>
      <c r="J24" s="8">
        <f t="shared" si="2"/>
        <v>0</v>
      </c>
      <c r="K24" s="30">
        <f t="shared" si="3"/>
        <v>0</v>
      </c>
      <c r="L24" s="30">
        <f t="shared" si="4"/>
        <v>0</v>
      </c>
      <c r="M24" s="31">
        <f>SUMMARY!K25-SUMMARY!J25</f>
        <v>0</v>
      </c>
      <c r="N24" s="32">
        <f>SUMMARY!K25</f>
        <v>0</v>
      </c>
    </row>
    <row r="25" spans="3:14" x14ac:dyDescent="0.3">
      <c r="C25" s="2"/>
      <c r="D25" s="6"/>
      <c r="E25" s="6"/>
      <c r="G25" s="15" t="str">
        <f>TEXT(SUMMARY!$E26,)</f>
        <v/>
      </c>
      <c r="H25" s="16">
        <f t="shared" si="0"/>
        <v>0</v>
      </c>
      <c r="I25" s="16">
        <f t="shared" si="1"/>
        <v>0</v>
      </c>
      <c r="J25" s="8">
        <f t="shared" si="2"/>
        <v>0</v>
      </c>
      <c r="K25" s="30">
        <f t="shared" si="3"/>
        <v>0</v>
      </c>
      <c r="L25" s="30">
        <f t="shared" si="4"/>
        <v>0</v>
      </c>
      <c r="M25" s="31">
        <f>SUMMARY!K26-SUMMARY!J26</f>
        <v>0</v>
      </c>
      <c r="N25" s="32">
        <f>SUMMARY!K26</f>
        <v>0</v>
      </c>
    </row>
    <row r="26" spans="3:14" x14ac:dyDescent="0.3">
      <c r="C26" s="2"/>
      <c r="D26" s="6"/>
      <c r="E26" s="6"/>
      <c r="G26" s="4" t="str">
        <f>TEXT(SUMMARY!$E27,)</f>
        <v/>
      </c>
      <c r="H26" s="18">
        <f t="shared" si="0"/>
        <v>0</v>
      </c>
      <c r="I26" s="19">
        <f t="shared" si="1"/>
        <v>0</v>
      </c>
      <c r="J26" s="17">
        <f t="shared" si="2"/>
        <v>0</v>
      </c>
      <c r="K26" s="30">
        <f t="shared" si="3"/>
        <v>0</v>
      </c>
      <c r="L26" s="30">
        <f t="shared" si="4"/>
        <v>0</v>
      </c>
      <c r="M26" s="31">
        <f>SUMMARY!K27-SUMMARY!J27</f>
        <v>0</v>
      </c>
      <c r="N26" s="32">
        <f>SUMMARY!K27</f>
        <v>0</v>
      </c>
    </row>
    <row r="27" spans="3:14" x14ac:dyDescent="0.3">
      <c r="C27" s="2"/>
      <c r="D27" s="6"/>
      <c r="E27" s="6"/>
      <c r="G27" s="4" t="str">
        <f>TEXT(SUMMARY!$E28,)</f>
        <v/>
      </c>
      <c r="H27" s="18">
        <f t="shared" si="0"/>
        <v>0</v>
      </c>
      <c r="I27" s="19">
        <f t="shared" si="1"/>
        <v>0</v>
      </c>
      <c r="J27" s="17">
        <f t="shared" si="2"/>
        <v>0</v>
      </c>
      <c r="K27" s="30">
        <f t="shared" si="3"/>
        <v>0</v>
      </c>
      <c r="L27" s="30">
        <f t="shared" si="4"/>
        <v>0</v>
      </c>
      <c r="M27" s="31">
        <f>SUMMARY!K28-SUMMARY!J28</f>
        <v>0</v>
      </c>
      <c r="N27" s="32">
        <f>SUMMARY!K28</f>
        <v>0</v>
      </c>
    </row>
    <row r="28" spans="3:14" x14ac:dyDescent="0.3">
      <c r="C28" s="2"/>
      <c r="D28" s="6"/>
      <c r="E28" s="6"/>
      <c r="J28" s="33" t="s">
        <v>1</v>
      </c>
      <c r="K28" s="34">
        <f>SUM(K2:K27)</f>
        <v>0</v>
      </c>
      <c r="L28" s="34">
        <f>SUM(L2:L27)</f>
        <v>0</v>
      </c>
    </row>
    <row r="29" spans="3:14" x14ac:dyDescent="0.3">
      <c r="C29" s="2"/>
      <c r="D29" s="6"/>
      <c r="E29" s="6"/>
    </row>
    <row r="30" spans="3:14" x14ac:dyDescent="0.3">
      <c r="C30" s="6"/>
      <c r="D30" s="6"/>
      <c r="E30" s="6"/>
    </row>
    <row r="31" spans="3:14" x14ac:dyDescent="0.3">
      <c r="C31" s="2"/>
      <c r="D31" s="6"/>
      <c r="E31" s="6"/>
    </row>
    <row r="32" spans="3:14" x14ac:dyDescent="0.3">
      <c r="C32" s="2"/>
      <c r="D32" s="6"/>
      <c r="E32" s="6"/>
    </row>
    <row r="33" spans="3:5" x14ac:dyDescent="0.3">
      <c r="C33" s="2"/>
      <c r="D33" s="6"/>
      <c r="E33" s="6"/>
    </row>
    <row r="34" spans="3:5" x14ac:dyDescent="0.3">
      <c r="C34" s="2"/>
      <c r="D34" s="6"/>
      <c r="E34" s="6"/>
    </row>
    <row r="35" spans="3:5" x14ac:dyDescent="0.3">
      <c r="C35" s="2"/>
      <c r="D35" s="6"/>
      <c r="E35" s="6"/>
    </row>
    <row r="36" spans="3:5" x14ac:dyDescent="0.3">
      <c r="C36" s="2"/>
      <c r="D36" s="6"/>
      <c r="E36" s="6"/>
    </row>
    <row r="37" spans="3:5" x14ac:dyDescent="0.3">
      <c r="C37" s="2"/>
      <c r="D37" s="6"/>
      <c r="E37" s="6"/>
    </row>
    <row r="38" spans="3:5" x14ac:dyDescent="0.3">
      <c r="C38" s="2"/>
      <c r="D38" s="6"/>
      <c r="E38" s="6"/>
    </row>
    <row r="39" spans="3:5" x14ac:dyDescent="0.3">
      <c r="C39" s="2"/>
      <c r="D39" s="6"/>
      <c r="E39" s="6"/>
    </row>
    <row r="40" spans="3:5" x14ac:dyDescent="0.3">
      <c r="C40" s="2"/>
      <c r="D40" s="6"/>
      <c r="E40" s="6"/>
    </row>
    <row r="41" spans="3:5" x14ac:dyDescent="0.3">
      <c r="C41" s="2"/>
      <c r="D41" s="6"/>
      <c r="E41" s="6"/>
    </row>
    <row r="42" spans="3:5" x14ac:dyDescent="0.3">
      <c r="C42" s="2"/>
      <c r="D42" s="6"/>
      <c r="E42" s="6"/>
    </row>
    <row r="43" spans="3:5" x14ac:dyDescent="0.3">
      <c r="C43" s="2"/>
      <c r="D43" s="6"/>
      <c r="E43" s="6"/>
    </row>
    <row r="44" spans="3:5" x14ac:dyDescent="0.3">
      <c r="C44" s="2"/>
      <c r="D44" s="6"/>
      <c r="E44" s="6"/>
    </row>
    <row r="45" spans="3:5" x14ac:dyDescent="0.3">
      <c r="C45" s="2"/>
      <c r="D45" s="6"/>
      <c r="E45" s="6"/>
    </row>
    <row r="46" spans="3:5" x14ac:dyDescent="0.3">
      <c r="C46" s="2"/>
      <c r="D46" s="6"/>
      <c r="E46" s="6"/>
    </row>
    <row r="47" spans="3:5" x14ac:dyDescent="0.3">
      <c r="C47" s="2"/>
      <c r="D47" s="6"/>
      <c r="E47" s="6"/>
    </row>
    <row r="48" spans="3:5" x14ac:dyDescent="0.3">
      <c r="C48" s="2"/>
      <c r="D48" s="6"/>
      <c r="E48" s="6"/>
    </row>
    <row r="49" spans="3:5" x14ac:dyDescent="0.3">
      <c r="C49" s="2"/>
      <c r="D49" s="6"/>
      <c r="E49" s="6"/>
    </row>
    <row r="50" spans="3:5" x14ac:dyDescent="0.3">
      <c r="C50" s="2"/>
      <c r="D50" s="6"/>
      <c r="E50" s="6"/>
    </row>
    <row r="51" spans="3:5" x14ac:dyDescent="0.3">
      <c r="C51" s="2"/>
      <c r="D51" s="6"/>
      <c r="E51" s="6"/>
    </row>
    <row r="52" spans="3:5" x14ac:dyDescent="0.3">
      <c r="C52" s="2"/>
      <c r="D52" s="6"/>
      <c r="E52" s="6"/>
    </row>
    <row r="53" spans="3:5" x14ac:dyDescent="0.3">
      <c r="C53" s="2"/>
      <c r="D53" s="6"/>
      <c r="E53" s="6"/>
    </row>
    <row r="54" spans="3:5" x14ac:dyDescent="0.3">
      <c r="C54" s="2"/>
      <c r="D54" s="6"/>
      <c r="E54" s="6"/>
    </row>
    <row r="55" spans="3:5" x14ac:dyDescent="0.3">
      <c r="C55" s="2"/>
      <c r="D55" s="6"/>
      <c r="E55" s="6"/>
    </row>
    <row r="56" spans="3:5" x14ac:dyDescent="0.3">
      <c r="C56" s="2"/>
      <c r="D56" s="6"/>
      <c r="E56" s="6"/>
    </row>
    <row r="57" spans="3:5" x14ac:dyDescent="0.3">
      <c r="C57" s="2"/>
      <c r="D57" s="6"/>
      <c r="E57" s="6"/>
    </row>
    <row r="58" spans="3:5" x14ac:dyDescent="0.3">
      <c r="C58" s="2"/>
      <c r="D58" s="6"/>
      <c r="E58" s="6"/>
    </row>
    <row r="59" spans="3:5" x14ac:dyDescent="0.3">
      <c r="C59" s="2"/>
      <c r="D59" s="6"/>
      <c r="E59" s="6"/>
    </row>
    <row r="60" spans="3:5" x14ac:dyDescent="0.3">
      <c r="C60" s="2"/>
      <c r="D60" s="6"/>
      <c r="E60" s="6"/>
    </row>
    <row r="61" spans="3:5" x14ac:dyDescent="0.3">
      <c r="C61" s="2"/>
      <c r="D61" s="6"/>
      <c r="E61" s="6"/>
    </row>
    <row r="62" spans="3:5" x14ac:dyDescent="0.3">
      <c r="C62" s="2"/>
      <c r="D62" s="6"/>
      <c r="E62" s="6"/>
    </row>
  </sheetData>
  <conditionalFormatting sqref="J1:J27">
    <cfRule type="cellIs" dxfId="17" priority="5" operator="equal">
      <formula>0</formula>
    </cfRule>
    <cfRule type="cellIs" dxfId="16" priority="6" operator="lessThan">
      <formula>0</formula>
    </cfRule>
    <cfRule type="cellIs" dxfId="15" priority="7" operator="greaterThan">
      <formula>0</formula>
    </cfRule>
  </conditionalFormatting>
  <conditionalFormatting sqref="A18:F62 A2:F15">
    <cfRule type="expression" dxfId="14" priority="4">
      <formula>$E2="NO"</formula>
    </cfRule>
  </conditionalFormatting>
  <conditionalFormatting sqref="M2:M27">
    <cfRule type="cellIs" dxfId="13" priority="1" operator="lessThan">
      <formula>0</formula>
    </cfRule>
    <cfRule type="cellIs" dxfId="12" priority="2" operator="greaterThan">
      <formula>0</formula>
    </cfRule>
    <cfRule type="cellIs" priority="3" operator="equal">
      <formula>0</formula>
    </cfRule>
  </conditionalFormatting>
  <dataValidations count="4">
    <dataValidation allowBlank="1" showDropDown="1" showInputMessage="1" showErrorMessage="1" sqref="F39:F62" xr:uid="{00000000-0002-0000-0A00-000000000000}"/>
    <dataValidation type="list" allowBlank="1" showInputMessage="1" showErrorMessage="1" sqref="B2:B15 B18:B62" xr:uid="{00000000-0002-0000-0A00-000001000000}">
      <formula1>$G$2:$G$27</formula1>
    </dataValidation>
    <dataValidation type="list" allowBlank="1" showInputMessage="1" showErrorMessage="1" sqref="E2:E15 E18:E62" xr:uid="{00000000-0002-0000-0A00-000002000000}">
      <formula1>"YES,NO"</formula1>
    </dataValidation>
    <dataValidation type="list" allowBlank="1" showInputMessage="1" showErrorMessage="1" sqref="F2:F38" xr:uid="{00000000-0002-0000-0A00-000003000000}">
      <formula1>"PRODUKT 1,PRODUKT 2"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62"/>
  <sheetViews>
    <sheetView workbookViewId="0">
      <selection activeCell="F2" sqref="F2:F32"/>
    </sheetView>
  </sheetViews>
  <sheetFormatPr defaultRowHeight="14.4" x14ac:dyDescent="0.3"/>
  <cols>
    <col min="1" max="1" width="41.88671875" style="10" customWidth="1"/>
    <col min="2" max="2" width="20" style="35" customWidth="1"/>
    <col min="3" max="3" width="17.109375" bestFit="1" customWidth="1"/>
    <col min="4" max="4" width="17.44140625" bestFit="1" customWidth="1"/>
    <col min="5" max="5" width="14.88671875" customWidth="1"/>
    <col min="6" max="6" width="18.21875" customWidth="1"/>
    <col min="7" max="7" width="16.5546875" customWidth="1"/>
    <col min="8" max="8" width="13.5546875" customWidth="1"/>
    <col min="9" max="9" width="12.109375" customWidth="1"/>
    <col min="10" max="10" width="13.77734375" customWidth="1"/>
    <col min="11" max="11" width="13.44140625" customWidth="1"/>
    <col min="12" max="12" width="14" customWidth="1"/>
    <col min="13" max="13" width="16.109375" customWidth="1"/>
    <col min="14" max="14" width="16.5546875" customWidth="1"/>
  </cols>
  <sheetData>
    <row r="1" spans="1:16" s="54" customFormat="1" ht="43.2" x14ac:dyDescent="0.3">
      <c r="A1" s="47" t="s">
        <v>12</v>
      </c>
      <c r="B1" s="47" t="s">
        <v>9</v>
      </c>
      <c r="C1" s="47" t="s">
        <v>13</v>
      </c>
      <c r="D1" s="47" t="s">
        <v>14</v>
      </c>
      <c r="E1" s="47" t="s">
        <v>21</v>
      </c>
      <c r="F1" s="47" t="s">
        <v>15</v>
      </c>
      <c r="G1" s="47" t="s">
        <v>0</v>
      </c>
      <c r="H1" s="45">
        <f>SUM(C2:C100)</f>
        <v>0</v>
      </c>
      <c r="I1" s="45">
        <f>SUM(D2:D100)</f>
        <v>0</v>
      </c>
      <c r="J1" s="52">
        <f>H1-I1</f>
        <v>0</v>
      </c>
      <c r="K1" s="53" t="s">
        <v>16</v>
      </c>
      <c r="L1" s="53" t="s">
        <v>17</v>
      </c>
      <c r="M1" s="47" t="str">
        <f ca="1">"POZOSTAŁO DO WYDANIA W KATEGORII "&amp;MID(CELL("filename",A1),SEARCH("]",CELL("filename",A1))+4,31)</f>
        <v>POZOSTAŁO DO WYDANIA W KATEGORII 2020</v>
      </c>
      <c r="N1" s="47" t="str">
        <f ca="1">"PLANOWANE W "&amp;MID(CELL("filename",B1),SEARCH("]",CELL("filename",B1))+4,31)</f>
        <v>PLANOWANE W 2020</v>
      </c>
    </row>
    <row r="2" spans="1:16" ht="16.8" x14ac:dyDescent="0.35">
      <c r="C2" s="2"/>
      <c r="D2" s="6"/>
      <c r="E2" s="6"/>
      <c r="G2" s="4" t="str">
        <f>TEXT(SUMMARY!$E3,)</f>
        <v>tu</v>
      </c>
      <c r="H2" s="5">
        <f t="shared" ref="H2:H27" si="0">SUMIF(B$2:B$100,G2,C$2:C$100)</f>
        <v>0</v>
      </c>
      <c r="I2" s="5">
        <f t="shared" ref="I2:I27" si="1">SUMIF(B$2:B$100,G2,D$2:D$100)</f>
        <v>0</v>
      </c>
      <c r="J2" s="8">
        <f t="shared" ref="J2:J27" si="2">H2-I2</f>
        <v>0</v>
      </c>
      <c r="K2" s="30">
        <f>SUMIFS($D$2:$D$100,$F$2:$F$100,"PRODUKT 1",$B$2:$B$100,G2)</f>
        <v>0</v>
      </c>
      <c r="L2" s="30">
        <f>SUMIFS($D$2:$D$100,$F$2:$F$100,"PRODUKT 2",$B$2:$B$100,G2)</f>
        <v>0</v>
      </c>
      <c r="M2" s="31">
        <f>SUMMARY!K3-SUMMARY!J3</f>
        <v>0</v>
      </c>
      <c r="N2" s="32">
        <f>SUMMARY!K3</f>
        <v>0</v>
      </c>
      <c r="P2" s="36"/>
    </row>
    <row r="3" spans="1:16" x14ac:dyDescent="0.3">
      <c r="C3" s="2"/>
      <c r="D3" s="6"/>
      <c r="E3" s="6"/>
      <c r="G3" s="4" t="str">
        <f>TEXT(SUMMARY!$E4,)</f>
        <v>wpisz</v>
      </c>
      <c r="H3" s="5">
        <f t="shared" si="0"/>
        <v>0</v>
      </c>
      <c r="I3" s="5">
        <f t="shared" si="1"/>
        <v>0</v>
      </c>
      <c r="J3" s="8">
        <f t="shared" si="2"/>
        <v>0</v>
      </c>
      <c r="K3" s="30">
        <f t="shared" ref="K3:K27" si="3">SUMIFS($D$2:$D$100,$F$2:$F$100,"PRODUKT 1",$B$2:$B$100,G3)</f>
        <v>0</v>
      </c>
      <c r="L3" s="30">
        <f t="shared" ref="L3:L27" si="4">SUMIFS($D$2:$D$100,$F$2:$F$100,"PRODUKT 2",$B$2:$B$100,G3)</f>
        <v>0</v>
      </c>
      <c r="M3" s="31">
        <f>SUMMARY!K4-SUMMARY!J4</f>
        <v>0</v>
      </c>
      <c r="N3" s="32">
        <f>SUMMARY!K4</f>
        <v>0</v>
      </c>
    </row>
    <row r="4" spans="1:16" x14ac:dyDescent="0.3">
      <c r="C4" s="2"/>
      <c r="D4" s="2"/>
      <c r="E4" s="6"/>
      <c r="G4" s="4" t="str">
        <f>TEXT(SUMMARY!$E5,)</f>
        <v>kategorie</v>
      </c>
      <c r="H4" s="5">
        <f t="shared" si="0"/>
        <v>0</v>
      </c>
      <c r="I4" s="5">
        <f t="shared" si="1"/>
        <v>0</v>
      </c>
      <c r="J4" s="8">
        <f t="shared" si="2"/>
        <v>0</v>
      </c>
      <c r="K4" s="30">
        <f t="shared" si="3"/>
        <v>0</v>
      </c>
      <c r="L4" s="30">
        <f t="shared" si="4"/>
        <v>0</v>
      </c>
      <c r="M4" s="31">
        <f>SUMMARY!K5-SUMMARY!J5</f>
        <v>0</v>
      </c>
      <c r="N4" s="32">
        <f>SUMMARY!K5</f>
        <v>0</v>
      </c>
    </row>
    <row r="5" spans="1:16" x14ac:dyDescent="0.3">
      <c r="A5" s="9"/>
      <c r="C5" s="7"/>
      <c r="D5" s="2"/>
      <c r="E5" s="6"/>
      <c r="G5" s="4" t="str">
        <f>TEXT(SUMMARY!$E6,)</f>
        <v>wydatków,</v>
      </c>
      <c r="H5" s="5">
        <f t="shared" si="0"/>
        <v>0</v>
      </c>
      <c r="I5" s="5">
        <f t="shared" si="1"/>
        <v>0</v>
      </c>
      <c r="J5" s="8">
        <f t="shared" si="2"/>
        <v>0</v>
      </c>
      <c r="K5" s="30">
        <f t="shared" si="3"/>
        <v>0</v>
      </c>
      <c r="L5" s="30">
        <f t="shared" si="4"/>
        <v>0</v>
      </c>
      <c r="M5" s="31">
        <f>SUMMARY!K6-SUMMARY!J6</f>
        <v>0</v>
      </c>
      <c r="N5" s="32">
        <f>SUMMARY!K6</f>
        <v>0</v>
      </c>
    </row>
    <row r="6" spans="1:16" x14ac:dyDescent="0.3">
      <c r="A6" s="9"/>
      <c r="C6" s="6"/>
      <c r="D6" s="6"/>
      <c r="E6" s="6"/>
      <c r="G6" s="4" t="str">
        <f>TEXT(SUMMARY!$E7,)</f>
        <v>które</v>
      </c>
      <c r="H6" s="5">
        <f t="shared" si="0"/>
        <v>0</v>
      </c>
      <c r="I6" s="5">
        <f t="shared" si="1"/>
        <v>0</v>
      </c>
      <c r="J6" s="8">
        <f t="shared" si="2"/>
        <v>0</v>
      </c>
      <c r="K6" s="30">
        <f t="shared" si="3"/>
        <v>0</v>
      </c>
      <c r="L6" s="30">
        <f t="shared" si="4"/>
        <v>0</v>
      </c>
      <c r="M6" s="31">
        <f>SUMMARY!K7-SUMMARY!J7</f>
        <v>0</v>
      </c>
      <c r="N6" s="32">
        <f>SUMMARY!K7</f>
        <v>0</v>
      </c>
    </row>
    <row r="7" spans="1:16" x14ac:dyDescent="0.3">
      <c r="C7" s="6"/>
      <c r="D7" s="6"/>
      <c r="E7" s="6"/>
      <c r="G7" s="4" t="str">
        <f>TEXT(SUMMARY!$E8,)</f>
        <v>pojawią się</v>
      </c>
      <c r="H7" s="5">
        <f t="shared" si="0"/>
        <v>0</v>
      </c>
      <c r="I7" s="5">
        <f t="shared" si="1"/>
        <v>0</v>
      </c>
      <c r="J7" s="8">
        <f t="shared" si="2"/>
        <v>0</v>
      </c>
      <c r="K7" s="30">
        <f t="shared" si="3"/>
        <v>0</v>
      </c>
      <c r="L7" s="30">
        <f t="shared" si="4"/>
        <v>0</v>
      </c>
      <c r="M7" s="31">
        <f>SUMMARY!K8-SUMMARY!J8</f>
        <v>0</v>
      </c>
      <c r="N7" s="32">
        <f>SUMMARY!K8</f>
        <v>0</v>
      </c>
    </row>
    <row r="8" spans="1:16" x14ac:dyDescent="0.3">
      <c r="A8" s="9"/>
      <c r="C8" s="6"/>
      <c r="D8" s="2"/>
      <c r="E8" s="6"/>
      <c r="G8" s="4" t="str">
        <f>TEXT(SUMMARY!$E9,)</f>
        <v>w kolejnych</v>
      </c>
      <c r="H8" s="5">
        <f t="shared" si="0"/>
        <v>0</v>
      </c>
      <c r="I8" s="5">
        <f t="shared" si="1"/>
        <v>0</v>
      </c>
      <c r="J8" s="8">
        <f t="shared" si="2"/>
        <v>0</v>
      </c>
      <c r="K8" s="30">
        <f t="shared" si="3"/>
        <v>0</v>
      </c>
      <c r="L8" s="30">
        <f t="shared" si="4"/>
        <v>0</v>
      </c>
      <c r="M8" s="31">
        <f>SUMMARY!K9-SUMMARY!J9</f>
        <v>0</v>
      </c>
      <c r="N8" s="32">
        <f>SUMMARY!K9</f>
        <v>0</v>
      </c>
    </row>
    <row r="9" spans="1:16" x14ac:dyDescent="0.3">
      <c r="A9" s="9"/>
      <c r="C9" s="6"/>
      <c r="D9" s="6"/>
      <c r="E9" s="6"/>
      <c r="G9" s="4" t="str">
        <f>TEXT(SUMMARY!$E10,)</f>
        <v>arkuszach,</v>
      </c>
      <c r="H9" s="5">
        <f t="shared" si="0"/>
        <v>0</v>
      </c>
      <c r="I9" s="5">
        <f t="shared" si="1"/>
        <v>0</v>
      </c>
      <c r="J9" s="8">
        <f t="shared" si="2"/>
        <v>0</v>
      </c>
      <c r="K9" s="30">
        <f t="shared" si="3"/>
        <v>0</v>
      </c>
      <c r="L9" s="30">
        <f t="shared" si="4"/>
        <v>0</v>
      </c>
      <c r="M9" s="31">
        <f>SUMMARY!K10-SUMMARY!J10</f>
        <v>0</v>
      </c>
      <c r="N9" s="32">
        <f>SUMMARY!K10</f>
        <v>0</v>
      </c>
    </row>
    <row r="10" spans="1:16" x14ac:dyDescent="0.3">
      <c r="C10" s="2"/>
      <c r="D10" s="6"/>
      <c r="E10" s="6"/>
      <c r="G10" s="4" t="str">
        <f>TEXT(SUMMARY!$E11,)</f>
        <v>przykład:</v>
      </c>
      <c r="H10" s="5">
        <f t="shared" si="0"/>
        <v>0</v>
      </c>
      <c r="I10" s="5">
        <f t="shared" si="1"/>
        <v>0</v>
      </c>
      <c r="J10" s="8">
        <f t="shared" si="2"/>
        <v>0</v>
      </c>
      <c r="K10" s="30">
        <f t="shared" si="3"/>
        <v>0</v>
      </c>
      <c r="L10" s="30">
        <f t="shared" si="4"/>
        <v>0</v>
      </c>
      <c r="M10" s="31">
        <f>SUMMARY!K11-SUMMARY!J11</f>
        <v>0</v>
      </c>
      <c r="N10" s="32">
        <f>SUMMARY!K11</f>
        <v>0</v>
      </c>
    </row>
    <row r="11" spans="1:16" x14ac:dyDescent="0.3">
      <c r="C11" s="2"/>
      <c r="D11" s="6"/>
      <c r="E11" s="6"/>
      <c r="G11" s="4" t="str">
        <f>TEXT(SUMMARY!$E12,)</f>
        <v>zakup mediów</v>
      </c>
      <c r="H11" s="5">
        <f t="shared" si="0"/>
        <v>0</v>
      </c>
      <c r="I11" s="5">
        <f t="shared" si="1"/>
        <v>0</v>
      </c>
      <c r="J11" s="8">
        <f t="shared" si="2"/>
        <v>0</v>
      </c>
      <c r="K11" s="30">
        <f t="shared" si="3"/>
        <v>0</v>
      </c>
      <c r="L11" s="30">
        <f t="shared" si="4"/>
        <v>0</v>
      </c>
      <c r="M11" s="31">
        <f>SUMMARY!K12-SUMMARY!J12</f>
        <v>0</v>
      </c>
      <c r="N11" s="32">
        <f>SUMMARY!K12</f>
        <v>0</v>
      </c>
    </row>
    <row r="12" spans="1:16" x14ac:dyDescent="0.3">
      <c r="C12" s="2"/>
      <c r="D12" s="6"/>
      <c r="E12" s="6"/>
      <c r="G12" s="4" t="str">
        <f>TEXT(SUMMARY!$E13,)</f>
        <v>produkcja wideo</v>
      </c>
      <c r="H12" s="5">
        <f t="shared" si="0"/>
        <v>0</v>
      </c>
      <c r="I12" s="5">
        <f t="shared" si="1"/>
        <v>0</v>
      </c>
      <c r="J12" s="8">
        <f t="shared" si="2"/>
        <v>0</v>
      </c>
      <c r="K12" s="30">
        <f t="shared" si="3"/>
        <v>0</v>
      </c>
      <c r="L12" s="30">
        <f t="shared" si="4"/>
        <v>0</v>
      </c>
      <c r="M12" s="31">
        <f>SUMMARY!K13-SUMMARY!J13</f>
        <v>0</v>
      </c>
      <c r="N12" s="32">
        <f>SUMMARY!K13</f>
        <v>0</v>
      </c>
    </row>
    <row r="13" spans="1:16" x14ac:dyDescent="0.3">
      <c r="C13" s="2"/>
      <c r="D13" s="6"/>
      <c r="E13" s="6"/>
      <c r="G13" s="4" t="str">
        <f>TEXT(SUMMARY!$E14,)</f>
        <v>obsługa agencji</v>
      </c>
      <c r="H13" s="5">
        <f t="shared" si="0"/>
        <v>0</v>
      </c>
      <c r="I13" s="5">
        <f t="shared" si="1"/>
        <v>0</v>
      </c>
      <c r="J13" s="8">
        <f t="shared" si="2"/>
        <v>0</v>
      </c>
      <c r="K13" s="30">
        <f t="shared" si="3"/>
        <v>0</v>
      </c>
      <c r="L13" s="30">
        <f t="shared" si="4"/>
        <v>0</v>
      </c>
      <c r="M13" s="31">
        <f>SUMMARY!K14-SUMMARY!J14</f>
        <v>0</v>
      </c>
      <c r="N13" s="32">
        <f>SUMMARY!K14</f>
        <v>0</v>
      </c>
    </row>
    <row r="14" spans="1:16" x14ac:dyDescent="0.3">
      <c r="C14" s="2"/>
      <c r="D14" s="6"/>
      <c r="E14" s="6"/>
      <c r="G14" s="4" t="str">
        <f>TEXT(SUMMARY!$E15,)</f>
        <v/>
      </c>
      <c r="H14" s="5">
        <f t="shared" si="0"/>
        <v>0</v>
      </c>
      <c r="I14" s="5">
        <f t="shared" si="1"/>
        <v>0</v>
      </c>
      <c r="J14" s="8">
        <f t="shared" si="2"/>
        <v>0</v>
      </c>
      <c r="K14" s="30">
        <f t="shared" si="3"/>
        <v>0</v>
      </c>
      <c r="L14" s="30">
        <f t="shared" si="4"/>
        <v>0</v>
      </c>
      <c r="M14" s="31">
        <f>SUMMARY!K15-SUMMARY!J15</f>
        <v>0</v>
      </c>
      <c r="N14" s="32">
        <f>SUMMARY!K15</f>
        <v>0</v>
      </c>
    </row>
    <row r="15" spans="1:16" x14ac:dyDescent="0.3">
      <c r="C15" s="2"/>
      <c r="D15" s="6"/>
      <c r="E15" s="6"/>
      <c r="G15" s="4" t="str">
        <f>TEXT(SUMMARY!$E16,)</f>
        <v/>
      </c>
      <c r="H15" s="5">
        <f t="shared" si="0"/>
        <v>0</v>
      </c>
      <c r="I15" s="5">
        <f t="shared" si="1"/>
        <v>0</v>
      </c>
      <c r="J15" s="8">
        <f t="shared" si="2"/>
        <v>0</v>
      </c>
      <c r="K15" s="30">
        <f t="shared" si="3"/>
        <v>0</v>
      </c>
      <c r="L15" s="30">
        <f t="shared" si="4"/>
        <v>0</v>
      </c>
      <c r="M15" s="31">
        <f>SUMMARY!K16-SUMMARY!J16</f>
        <v>0</v>
      </c>
      <c r="N15" s="32">
        <f>SUMMARY!K16</f>
        <v>0</v>
      </c>
    </row>
    <row r="16" spans="1:16" x14ac:dyDescent="0.3">
      <c r="G16" s="4" t="str">
        <f>TEXT(SUMMARY!$E17,)</f>
        <v/>
      </c>
      <c r="H16" s="5">
        <f t="shared" si="0"/>
        <v>0</v>
      </c>
      <c r="I16" s="5">
        <f t="shared" si="1"/>
        <v>0</v>
      </c>
      <c r="J16" s="8">
        <f t="shared" si="2"/>
        <v>0</v>
      </c>
      <c r="K16" s="30">
        <f t="shared" si="3"/>
        <v>0</v>
      </c>
      <c r="L16" s="30">
        <f t="shared" si="4"/>
        <v>0</v>
      </c>
      <c r="M16" s="31">
        <f>SUMMARY!K17-SUMMARY!J17</f>
        <v>0</v>
      </c>
      <c r="N16" s="32">
        <f>SUMMARY!K17</f>
        <v>0</v>
      </c>
    </row>
    <row r="17" spans="3:14" x14ac:dyDescent="0.3">
      <c r="G17" s="4" t="str">
        <f>TEXT(SUMMARY!$E18,)</f>
        <v/>
      </c>
      <c r="H17" s="5">
        <f t="shared" si="0"/>
        <v>0</v>
      </c>
      <c r="I17" s="5">
        <f t="shared" si="1"/>
        <v>0</v>
      </c>
      <c r="J17" s="8">
        <f t="shared" si="2"/>
        <v>0</v>
      </c>
      <c r="K17" s="30">
        <f t="shared" si="3"/>
        <v>0</v>
      </c>
      <c r="L17" s="30">
        <f t="shared" si="4"/>
        <v>0</v>
      </c>
      <c r="M17" s="31">
        <f>SUMMARY!K18-SUMMARY!J18</f>
        <v>0</v>
      </c>
      <c r="N17" s="32">
        <f>SUMMARY!K18</f>
        <v>0</v>
      </c>
    </row>
    <row r="18" spans="3:14" x14ac:dyDescent="0.3">
      <c r="C18" s="2"/>
      <c r="D18" s="6"/>
      <c r="E18" s="6"/>
      <c r="G18" s="4" t="str">
        <f>TEXT(SUMMARY!$E19,)</f>
        <v/>
      </c>
      <c r="H18" s="5">
        <f t="shared" si="0"/>
        <v>0</v>
      </c>
      <c r="I18" s="5">
        <f t="shared" si="1"/>
        <v>0</v>
      </c>
      <c r="J18" s="8">
        <f t="shared" si="2"/>
        <v>0</v>
      </c>
      <c r="K18" s="30">
        <f t="shared" si="3"/>
        <v>0</v>
      </c>
      <c r="L18" s="30">
        <f t="shared" si="4"/>
        <v>0</v>
      </c>
      <c r="M18" s="31">
        <f>SUMMARY!K19-SUMMARY!J19</f>
        <v>0</v>
      </c>
      <c r="N18" s="32">
        <f>SUMMARY!K19</f>
        <v>0</v>
      </c>
    </row>
    <row r="19" spans="3:14" x14ac:dyDescent="0.3">
      <c r="C19" s="2"/>
      <c r="D19" s="6"/>
      <c r="E19" s="6"/>
      <c r="G19" s="4" t="str">
        <f>TEXT(SUMMARY!$E20,)</f>
        <v/>
      </c>
      <c r="H19" s="5">
        <f t="shared" si="0"/>
        <v>0</v>
      </c>
      <c r="I19" s="5">
        <f t="shared" si="1"/>
        <v>0</v>
      </c>
      <c r="J19" s="8">
        <f t="shared" si="2"/>
        <v>0</v>
      </c>
      <c r="K19" s="30">
        <f t="shared" si="3"/>
        <v>0</v>
      </c>
      <c r="L19" s="30">
        <f t="shared" si="4"/>
        <v>0</v>
      </c>
      <c r="M19" s="31">
        <f>SUMMARY!K20-SUMMARY!J20</f>
        <v>0</v>
      </c>
      <c r="N19" s="32">
        <f>SUMMARY!K20</f>
        <v>0</v>
      </c>
    </row>
    <row r="20" spans="3:14" x14ac:dyDescent="0.3">
      <c r="C20" s="2"/>
      <c r="D20" s="6"/>
      <c r="E20" s="6"/>
      <c r="G20" s="4" t="str">
        <f>TEXT(SUMMARY!$E21,)</f>
        <v/>
      </c>
      <c r="H20" s="5">
        <f t="shared" si="0"/>
        <v>0</v>
      </c>
      <c r="I20" s="5">
        <f t="shared" si="1"/>
        <v>0</v>
      </c>
      <c r="J20" s="8">
        <f t="shared" si="2"/>
        <v>0</v>
      </c>
      <c r="K20" s="30">
        <f t="shared" si="3"/>
        <v>0</v>
      </c>
      <c r="L20" s="30">
        <f t="shared" si="4"/>
        <v>0</v>
      </c>
      <c r="M20" s="31">
        <f>SUMMARY!K21-SUMMARY!J21</f>
        <v>0</v>
      </c>
      <c r="N20" s="32">
        <f>SUMMARY!K21</f>
        <v>0</v>
      </c>
    </row>
    <row r="21" spans="3:14" x14ac:dyDescent="0.3">
      <c r="C21" s="2"/>
      <c r="D21" s="6"/>
      <c r="E21" s="6"/>
      <c r="G21" s="4" t="str">
        <f>TEXT(SUMMARY!$E22,)</f>
        <v/>
      </c>
      <c r="H21" s="5">
        <f t="shared" si="0"/>
        <v>0</v>
      </c>
      <c r="I21" s="5">
        <f t="shared" si="1"/>
        <v>0</v>
      </c>
      <c r="J21" s="8">
        <f t="shared" si="2"/>
        <v>0</v>
      </c>
      <c r="K21" s="30">
        <f t="shared" si="3"/>
        <v>0</v>
      </c>
      <c r="L21" s="30">
        <f t="shared" si="4"/>
        <v>0</v>
      </c>
      <c r="M21" s="31">
        <f>SUMMARY!K22-SUMMARY!J22</f>
        <v>0</v>
      </c>
      <c r="N21" s="32">
        <f>SUMMARY!K22</f>
        <v>0</v>
      </c>
    </row>
    <row r="22" spans="3:14" x14ac:dyDescent="0.3">
      <c r="C22" s="2"/>
      <c r="D22" s="6"/>
      <c r="E22" s="6"/>
      <c r="G22" s="4" t="str">
        <f>TEXT(SUMMARY!$E23,)</f>
        <v/>
      </c>
      <c r="H22" s="5">
        <f t="shared" si="0"/>
        <v>0</v>
      </c>
      <c r="I22" s="5">
        <f t="shared" si="1"/>
        <v>0</v>
      </c>
      <c r="J22" s="8">
        <f t="shared" si="2"/>
        <v>0</v>
      </c>
      <c r="K22" s="30">
        <f t="shared" si="3"/>
        <v>0</v>
      </c>
      <c r="L22" s="30">
        <f t="shared" si="4"/>
        <v>0</v>
      </c>
      <c r="M22" s="31">
        <f>SUMMARY!K23-SUMMARY!J23</f>
        <v>0</v>
      </c>
      <c r="N22" s="32">
        <f>SUMMARY!K23</f>
        <v>0</v>
      </c>
    </row>
    <row r="23" spans="3:14" x14ac:dyDescent="0.3">
      <c r="C23" s="2"/>
      <c r="D23" s="6"/>
      <c r="E23" s="6"/>
      <c r="G23" s="4" t="str">
        <f>TEXT(SUMMARY!$E24,)</f>
        <v/>
      </c>
      <c r="H23" s="5">
        <f t="shared" si="0"/>
        <v>0</v>
      </c>
      <c r="I23" s="5">
        <f t="shared" si="1"/>
        <v>0</v>
      </c>
      <c r="J23" s="8">
        <f t="shared" si="2"/>
        <v>0</v>
      </c>
      <c r="K23" s="30">
        <f t="shared" si="3"/>
        <v>0</v>
      </c>
      <c r="L23" s="30">
        <f t="shared" si="4"/>
        <v>0</v>
      </c>
      <c r="M23" s="31">
        <f>SUMMARY!K24-SUMMARY!J24</f>
        <v>0</v>
      </c>
      <c r="N23" s="32">
        <f>SUMMARY!K24</f>
        <v>0</v>
      </c>
    </row>
    <row r="24" spans="3:14" x14ac:dyDescent="0.3">
      <c r="C24" s="2"/>
      <c r="D24" s="6"/>
      <c r="E24" s="6"/>
      <c r="G24" s="4" t="str">
        <f>TEXT(SUMMARY!$E25,)</f>
        <v/>
      </c>
      <c r="H24" s="5">
        <f t="shared" si="0"/>
        <v>0</v>
      </c>
      <c r="I24" s="5">
        <f t="shared" si="1"/>
        <v>0</v>
      </c>
      <c r="J24" s="8">
        <f t="shared" si="2"/>
        <v>0</v>
      </c>
      <c r="K24" s="30">
        <f t="shared" si="3"/>
        <v>0</v>
      </c>
      <c r="L24" s="30">
        <f t="shared" si="4"/>
        <v>0</v>
      </c>
      <c r="M24" s="31">
        <f>SUMMARY!K25-SUMMARY!J25</f>
        <v>0</v>
      </c>
      <c r="N24" s="32">
        <f>SUMMARY!K25</f>
        <v>0</v>
      </c>
    </row>
    <row r="25" spans="3:14" x14ac:dyDescent="0.3">
      <c r="C25" s="2"/>
      <c r="D25" s="6"/>
      <c r="E25" s="6"/>
      <c r="G25" s="15" t="str">
        <f>TEXT(SUMMARY!$E26,)</f>
        <v/>
      </c>
      <c r="H25" s="16">
        <f t="shared" si="0"/>
        <v>0</v>
      </c>
      <c r="I25" s="16">
        <f t="shared" si="1"/>
        <v>0</v>
      </c>
      <c r="J25" s="8">
        <f t="shared" si="2"/>
        <v>0</v>
      </c>
      <c r="K25" s="30">
        <f t="shared" si="3"/>
        <v>0</v>
      </c>
      <c r="L25" s="30">
        <f t="shared" si="4"/>
        <v>0</v>
      </c>
      <c r="M25" s="31">
        <f>SUMMARY!K26-SUMMARY!J26</f>
        <v>0</v>
      </c>
      <c r="N25" s="32">
        <f>SUMMARY!K26</f>
        <v>0</v>
      </c>
    </row>
    <row r="26" spans="3:14" x14ac:dyDescent="0.3">
      <c r="C26" s="2"/>
      <c r="D26" s="6"/>
      <c r="E26" s="6"/>
      <c r="G26" s="4" t="str">
        <f>TEXT(SUMMARY!$E27,)</f>
        <v/>
      </c>
      <c r="H26" s="18">
        <f t="shared" si="0"/>
        <v>0</v>
      </c>
      <c r="I26" s="19">
        <f t="shared" si="1"/>
        <v>0</v>
      </c>
      <c r="J26" s="17">
        <f t="shared" si="2"/>
        <v>0</v>
      </c>
      <c r="K26" s="30">
        <f t="shared" si="3"/>
        <v>0</v>
      </c>
      <c r="L26" s="30">
        <f t="shared" si="4"/>
        <v>0</v>
      </c>
      <c r="M26" s="31">
        <f>SUMMARY!K27-SUMMARY!J27</f>
        <v>0</v>
      </c>
      <c r="N26" s="32">
        <f>SUMMARY!K27</f>
        <v>0</v>
      </c>
    </row>
    <row r="27" spans="3:14" x14ac:dyDescent="0.3">
      <c r="C27" s="2"/>
      <c r="D27" s="6"/>
      <c r="E27" s="6"/>
      <c r="G27" s="4" t="str">
        <f>TEXT(SUMMARY!$E28,)</f>
        <v/>
      </c>
      <c r="H27" s="18">
        <f t="shared" si="0"/>
        <v>0</v>
      </c>
      <c r="I27" s="19">
        <f t="shared" si="1"/>
        <v>0</v>
      </c>
      <c r="J27" s="17">
        <f t="shared" si="2"/>
        <v>0</v>
      </c>
      <c r="K27" s="30">
        <f t="shared" si="3"/>
        <v>0</v>
      </c>
      <c r="L27" s="30">
        <f t="shared" si="4"/>
        <v>0</v>
      </c>
      <c r="M27" s="31">
        <f>SUMMARY!K28-SUMMARY!J28</f>
        <v>0</v>
      </c>
      <c r="N27" s="32">
        <f>SUMMARY!K28</f>
        <v>0</v>
      </c>
    </row>
    <row r="28" spans="3:14" x14ac:dyDescent="0.3">
      <c r="C28" s="2"/>
      <c r="D28" s="6"/>
      <c r="E28" s="6"/>
      <c r="J28" s="33" t="s">
        <v>1</v>
      </c>
      <c r="K28" s="34">
        <f>SUM(K2:K27)</f>
        <v>0</v>
      </c>
      <c r="L28" s="34">
        <f>SUM(L2:L27)</f>
        <v>0</v>
      </c>
    </row>
    <row r="29" spans="3:14" x14ac:dyDescent="0.3">
      <c r="C29" s="2"/>
      <c r="D29" s="6"/>
      <c r="E29" s="6"/>
    </row>
    <row r="30" spans="3:14" x14ac:dyDescent="0.3">
      <c r="C30" s="6"/>
      <c r="D30" s="6"/>
      <c r="E30" s="6"/>
    </row>
    <row r="31" spans="3:14" x14ac:dyDescent="0.3">
      <c r="C31" s="2"/>
      <c r="D31" s="6"/>
      <c r="E31" s="6"/>
    </row>
    <row r="32" spans="3:14" x14ac:dyDescent="0.3">
      <c r="C32" s="2"/>
      <c r="D32" s="6"/>
      <c r="E32" s="6"/>
    </row>
    <row r="33" spans="3:5" x14ac:dyDescent="0.3">
      <c r="C33" s="2"/>
      <c r="D33" s="6"/>
      <c r="E33" s="6"/>
    </row>
    <row r="34" spans="3:5" x14ac:dyDescent="0.3">
      <c r="C34" s="2"/>
      <c r="D34" s="6"/>
      <c r="E34" s="6"/>
    </row>
    <row r="35" spans="3:5" x14ac:dyDescent="0.3">
      <c r="C35" s="2"/>
      <c r="D35" s="6"/>
      <c r="E35" s="6"/>
    </row>
    <row r="36" spans="3:5" x14ac:dyDescent="0.3">
      <c r="C36" s="2"/>
      <c r="D36" s="6"/>
      <c r="E36" s="6"/>
    </row>
    <row r="37" spans="3:5" x14ac:dyDescent="0.3">
      <c r="C37" s="2"/>
      <c r="D37" s="6"/>
      <c r="E37" s="6"/>
    </row>
    <row r="38" spans="3:5" x14ac:dyDescent="0.3">
      <c r="C38" s="2"/>
      <c r="D38" s="6"/>
      <c r="E38" s="6"/>
    </row>
    <row r="39" spans="3:5" x14ac:dyDescent="0.3">
      <c r="C39" s="2"/>
      <c r="D39" s="6"/>
      <c r="E39" s="6"/>
    </row>
    <row r="40" spans="3:5" x14ac:dyDescent="0.3">
      <c r="C40" s="2"/>
      <c r="D40" s="6"/>
      <c r="E40" s="6"/>
    </row>
    <row r="41" spans="3:5" x14ac:dyDescent="0.3">
      <c r="C41" s="2"/>
      <c r="D41" s="6"/>
      <c r="E41" s="6"/>
    </row>
    <row r="42" spans="3:5" x14ac:dyDescent="0.3">
      <c r="C42" s="2"/>
      <c r="D42" s="6"/>
      <c r="E42" s="6"/>
    </row>
    <row r="43" spans="3:5" x14ac:dyDescent="0.3">
      <c r="C43" s="2"/>
      <c r="D43" s="6"/>
      <c r="E43" s="6"/>
    </row>
    <row r="44" spans="3:5" x14ac:dyDescent="0.3">
      <c r="C44" s="2"/>
      <c r="D44" s="6"/>
      <c r="E44" s="6"/>
    </row>
    <row r="45" spans="3:5" x14ac:dyDescent="0.3">
      <c r="C45" s="2"/>
      <c r="D45" s="6"/>
      <c r="E45" s="6"/>
    </row>
    <row r="46" spans="3:5" x14ac:dyDescent="0.3">
      <c r="C46" s="2"/>
      <c r="D46" s="6"/>
      <c r="E46" s="6"/>
    </row>
    <row r="47" spans="3:5" x14ac:dyDescent="0.3">
      <c r="C47" s="2"/>
      <c r="D47" s="6"/>
      <c r="E47" s="6"/>
    </row>
    <row r="48" spans="3:5" x14ac:dyDescent="0.3">
      <c r="C48" s="2"/>
      <c r="D48" s="6"/>
      <c r="E48" s="6"/>
    </row>
    <row r="49" spans="3:5" x14ac:dyDescent="0.3">
      <c r="C49" s="2"/>
      <c r="D49" s="6"/>
      <c r="E49" s="6"/>
    </row>
    <row r="50" spans="3:5" x14ac:dyDescent="0.3">
      <c r="C50" s="2"/>
      <c r="D50" s="6"/>
      <c r="E50" s="6"/>
    </row>
    <row r="51" spans="3:5" x14ac:dyDescent="0.3">
      <c r="C51" s="2"/>
      <c r="D51" s="6"/>
      <c r="E51" s="6"/>
    </row>
    <row r="52" spans="3:5" x14ac:dyDescent="0.3">
      <c r="C52" s="2"/>
      <c r="D52" s="6"/>
      <c r="E52" s="6"/>
    </row>
    <row r="53" spans="3:5" x14ac:dyDescent="0.3">
      <c r="C53" s="2"/>
      <c r="D53" s="6"/>
      <c r="E53" s="6"/>
    </row>
    <row r="54" spans="3:5" x14ac:dyDescent="0.3">
      <c r="C54" s="2"/>
      <c r="D54" s="6"/>
      <c r="E54" s="6"/>
    </row>
    <row r="55" spans="3:5" x14ac:dyDescent="0.3">
      <c r="C55" s="2"/>
      <c r="D55" s="6"/>
      <c r="E55" s="6"/>
    </row>
    <row r="56" spans="3:5" x14ac:dyDescent="0.3">
      <c r="C56" s="2"/>
      <c r="D56" s="6"/>
      <c r="E56" s="6"/>
    </row>
    <row r="57" spans="3:5" x14ac:dyDescent="0.3">
      <c r="C57" s="2"/>
      <c r="D57" s="6"/>
      <c r="E57" s="6"/>
    </row>
    <row r="58" spans="3:5" x14ac:dyDescent="0.3">
      <c r="C58" s="2"/>
      <c r="D58" s="6"/>
      <c r="E58" s="6"/>
    </row>
    <row r="59" spans="3:5" x14ac:dyDescent="0.3">
      <c r="C59" s="2"/>
      <c r="D59" s="6"/>
      <c r="E59" s="6"/>
    </row>
    <row r="60" spans="3:5" x14ac:dyDescent="0.3">
      <c r="C60" s="2"/>
      <c r="D60" s="6"/>
      <c r="E60" s="6"/>
    </row>
    <row r="61" spans="3:5" x14ac:dyDescent="0.3">
      <c r="C61" s="2"/>
      <c r="D61" s="6"/>
      <c r="E61" s="6"/>
    </row>
    <row r="62" spans="3:5" x14ac:dyDescent="0.3">
      <c r="C62" s="2"/>
      <c r="D62" s="6"/>
      <c r="E62" s="6"/>
    </row>
  </sheetData>
  <conditionalFormatting sqref="J1:J27">
    <cfRule type="cellIs" dxfId="11" priority="5" operator="equal">
      <formula>0</formula>
    </cfRule>
    <cfRule type="cellIs" dxfId="10" priority="6" operator="lessThan">
      <formula>0</formula>
    </cfRule>
    <cfRule type="cellIs" dxfId="9" priority="7" operator="greaterThan">
      <formula>0</formula>
    </cfRule>
  </conditionalFormatting>
  <conditionalFormatting sqref="A18:F62 A2:F15">
    <cfRule type="expression" dxfId="8" priority="4">
      <formula>$E2="NO"</formula>
    </cfRule>
  </conditionalFormatting>
  <conditionalFormatting sqref="M2:M27">
    <cfRule type="cellIs" dxfId="7" priority="1" operator="lessThan">
      <formula>0</formula>
    </cfRule>
    <cfRule type="cellIs" dxfId="6" priority="2" operator="greaterThan">
      <formula>0</formula>
    </cfRule>
    <cfRule type="cellIs" priority="3" operator="equal">
      <formula>0</formula>
    </cfRule>
  </conditionalFormatting>
  <dataValidations count="4">
    <dataValidation type="list" allowBlank="1" showInputMessage="1" showErrorMessage="1" sqref="E2:E15 E18:E62" xr:uid="{00000000-0002-0000-0B00-000000000000}">
      <formula1>"YES,NO"</formula1>
    </dataValidation>
    <dataValidation type="list" allowBlank="1" showInputMessage="1" showErrorMessage="1" sqref="B2:B15 B18:B62" xr:uid="{00000000-0002-0000-0B00-000001000000}">
      <formula1>$G$2:$G$27</formula1>
    </dataValidation>
    <dataValidation allowBlank="1" showDropDown="1" showInputMessage="1" showErrorMessage="1" sqref="F38:F62" xr:uid="{00000000-0002-0000-0B00-000002000000}"/>
    <dataValidation type="list" allowBlank="1" showInputMessage="1" showErrorMessage="1" sqref="F2:F37" xr:uid="{00000000-0002-0000-0B00-000003000000}">
      <formula1>"PRODUKT 1,PRODUKT 2"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62"/>
  <sheetViews>
    <sheetView workbookViewId="0">
      <selection activeCell="E16" sqref="E16"/>
    </sheetView>
  </sheetViews>
  <sheetFormatPr defaultRowHeight="14.4" x14ac:dyDescent="0.3"/>
  <cols>
    <col min="1" max="1" width="41.88671875" style="10" customWidth="1"/>
    <col min="2" max="2" width="20" style="35" customWidth="1"/>
    <col min="3" max="3" width="17.109375" bestFit="1" customWidth="1"/>
    <col min="4" max="4" width="17.44140625" bestFit="1" customWidth="1"/>
    <col min="5" max="5" width="14.88671875" customWidth="1"/>
    <col min="6" max="6" width="18.21875" customWidth="1"/>
    <col min="7" max="7" width="16.5546875" customWidth="1"/>
    <col min="8" max="8" width="13.5546875" customWidth="1"/>
    <col min="9" max="9" width="12.109375" customWidth="1"/>
    <col min="10" max="10" width="13.77734375" customWidth="1"/>
    <col min="11" max="11" width="13.44140625" customWidth="1"/>
    <col min="12" max="12" width="14" customWidth="1"/>
    <col min="13" max="13" width="16.109375" customWidth="1"/>
    <col min="14" max="14" width="16.5546875" customWidth="1"/>
  </cols>
  <sheetData>
    <row r="1" spans="1:16" s="54" customFormat="1" ht="43.2" x14ac:dyDescent="0.3">
      <c r="A1" s="47" t="s">
        <v>12</v>
      </c>
      <c r="B1" s="47" t="s">
        <v>9</v>
      </c>
      <c r="C1" s="47" t="s">
        <v>13</v>
      </c>
      <c r="D1" s="47" t="s">
        <v>14</v>
      </c>
      <c r="E1" s="47" t="s">
        <v>21</v>
      </c>
      <c r="F1" s="47" t="s">
        <v>15</v>
      </c>
      <c r="G1" s="47" t="s">
        <v>0</v>
      </c>
      <c r="H1" s="45">
        <f>SUM(C2:C100)</f>
        <v>0</v>
      </c>
      <c r="I1" s="45">
        <f>SUM(D2:D100)</f>
        <v>0</v>
      </c>
      <c r="J1" s="52">
        <f>H1-I1</f>
        <v>0</v>
      </c>
      <c r="K1" s="53" t="s">
        <v>16</v>
      </c>
      <c r="L1" s="53" t="s">
        <v>17</v>
      </c>
      <c r="M1" s="47" t="str">
        <f ca="1">"POZOSTAŁO DO WYDANIA W KATEGORII "&amp;MID(CELL("filename",A1),SEARCH("]",CELL("filename",A1))+4,31)</f>
        <v>POZOSTAŁO DO WYDANIA W KATEGORII 2020</v>
      </c>
      <c r="N1" s="47" t="str">
        <f ca="1">"PLANOWANE W "&amp;MID(CELL("filename",B1),SEARCH("]",CELL("filename",B1))+4,31)</f>
        <v>PLANOWANE W 2020</v>
      </c>
    </row>
    <row r="2" spans="1:16" ht="16.8" x14ac:dyDescent="0.35">
      <c r="C2" s="2"/>
      <c r="D2" s="6"/>
      <c r="E2" s="6"/>
      <c r="G2" s="4" t="str">
        <f>TEXT(SUMMARY!$E3,)</f>
        <v>tu</v>
      </c>
      <c r="H2" s="5">
        <f t="shared" ref="H2:H27" si="0">SUMIF(B$2:B$100,G2,C$2:C$100)</f>
        <v>0</v>
      </c>
      <c r="I2" s="5">
        <f t="shared" ref="I2:I27" si="1">SUMIF(B$2:B$100,G2,D$2:D$100)</f>
        <v>0</v>
      </c>
      <c r="J2" s="8">
        <f t="shared" ref="J2:J27" si="2">H2-I2</f>
        <v>0</v>
      </c>
      <c r="K2" s="30">
        <f>SUMIFS($D$2:$D$100,$F$2:$F$100,"PRODUKT 1",$B$2:$B$100,G2)</f>
        <v>0</v>
      </c>
      <c r="L2" s="30">
        <f>SUMIFS($D$2:$D$100,$F$2:$F$100,"PRODUKT 2",$B$2:$B$100,G2)</f>
        <v>0</v>
      </c>
      <c r="M2" s="31">
        <f>SUMMARY!K3-SUMMARY!J3</f>
        <v>0</v>
      </c>
      <c r="N2" s="32">
        <f>SUMMARY!K3</f>
        <v>0</v>
      </c>
      <c r="P2" s="36"/>
    </row>
    <row r="3" spans="1:16" x14ac:dyDescent="0.3">
      <c r="C3" s="2"/>
      <c r="D3" s="6"/>
      <c r="E3" s="6"/>
      <c r="G3" s="4" t="str">
        <f>TEXT(SUMMARY!$E4,)</f>
        <v>wpisz</v>
      </c>
      <c r="H3" s="5">
        <f t="shared" si="0"/>
        <v>0</v>
      </c>
      <c r="I3" s="5">
        <f t="shared" si="1"/>
        <v>0</v>
      </c>
      <c r="J3" s="8">
        <f t="shared" si="2"/>
        <v>0</v>
      </c>
      <c r="K3" s="30">
        <f t="shared" ref="K3:K27" si="3">SUMIFS($D$2:$D$100,$F$2:$F$100,"PRODUKT 1",$B$2:$B$100,G3)</f>
        <v>0</v>
      </c>
      <c r="L3" s="30">
        <f t="shared" ref="L3:L27" si="4">SUMIFS($D$2:$D$100,$F$2:$F$100,"PRODUKT 2",$B$2:$B$100,G3)</f>
        <v>0</v>
      </c>
      <c r="M3" s="31">
        <f>SUMMARY!K4-SUMMARY!J4</f>
        <v>0</v>
      </c>
      <c r="N3" s="32">
        <f>SUMMARY!K4</f>
        <v>0</v>
      </c>
    </row>
    <row r="4" spans="1:16" x14ac:dyDescent="0.3">
      <c r="C4" s="2"/>
      <c r="D4" s="2"/>
      <c r="E4" s="6"/>
      <c r="G4" s="4" t="str">
        <f>TEXT(SUMMARY!$E5,)</f>
        <v>kategorie</v>
      </c>
      <c r="H4" s="5">
        <f t="shared" si="0"/>
        <v>0</v>
      </c>
      <c r="I4" s="5">
        <f t="shared" si="1"/>
        <v>0</v>
      </c>
      <c r="J4" s="8">
        <f t="shared" si="2"/>
        <v>0</v>
      </c>
      <c r="K4" s="30">
        <f t="shared" si="3"/>
        <v>0</v>
      </c>
      <c r="L4" s="30">
        <f t="shared" si="4"/>
        <v>0</v>
      </c>
      <c r="M4" s="31">
        <f>SUMMARY!K5-SUMMARY!J5</f>
        <v>0</v>
      </c>
      <c r="N4" s="32">
        <f>SUMMARY!K5</f>
        <v>0</v>
      </c>
    </row>
    <row r="5" spans="1:16" x14ac:dyDescent="0.3">
      <c r="A5" s="9"/>
      <c r="C5" s="7"/>
      <c r="D5" s="2"/>
      <c r="E5" s="6"/>
      <c r="G5" s="4" t="str">
        <f>TEXT(SUMMARY!$E6,)</f>
        <v>wydatków,</v>
      </c>
      <c r="H5" s="5">
        <f t="shared" si="0"/>
        <v>0</v>
      </c>
      <c r="I5" s="5">
        <f t="shared" si="1"/>
        <v>0</v>
      </c>
      <c r="J5" s="8">
        <f t="shared" si="2"/>
        <v>0</v>
      </c>
      <c r="K5" s="30">
        <f t="shared" si="3"/>
        <v>0</v>
      </c>
      <c r="L5" s="30">
        <f t="shared" si="4"/>
        <v>0</v>
      </c>
      <c r="M5" s="31">
        <f>SUMMARY!K6-SUMMARY!J6</f>
        <v>0</v>
      </c>
      <c r="N5" s="32">
        <f>SUMMARY!K6</f>
        <v>0</v>
      </c>
    </row>
    <row r="6" spans="1:16" x14ac:dyDescent="0.3">
      <c r="A6" s="9"/>
      <c r="C6" s="6"/>
      <c r="D6" s="6"/>
      <c r="E6" s="6"/>
      <c r="G6" s="4" t="str">
        <f>TEXT(SUMMARY!$E7,)</f>
        <v>które</v>
      </c>
      <c r="H6" s="5">
        <f t="shared" si="0"/>
        <v>0</v>
      </c>
      <c r="I6" s="5">
        <f t="shared" si="1"/>
        <v>0</v>
      </c>
      <c r="J6" s="8">
        <f t="shared" si="2"/>
        <v>0</v>
      </c>
      <c r="K6" s="30">
        <f t="shared" si="3"/>
        <v>0</v>
      </c>
      <c r="L6" s="30">
        <f t="shared" si="4"/>
        <v>0</v>
      </c>
      <c r="M6" s="31">
        <f>SUMMARY!K7-SUMMARY!J7</f>
        <v>0</v>
      </c>
      <c r="N6" s="32">
        <f>SUMMARY!K7</f>
        <v>0</v>
      </c>
    </row>
    <row r="7" spans="1:16" x14ac:dyDescent="0.3">
      <c r="C7" s="6"/>
      <c r="D7" s="6"/>
      <c r="E7" s="6"/>
      <c r="G7" s="4" t="str">
        <f>TEXT(SUMMARY!$E8,)</f>
        <v>pojawią się</v>
      </c>
      <c r="H7" s="5">
        <f t="shared" si="0"/>
        <v>0</v>
      </c>
      <c r="I7" s="5">
        <f t="shared" si="1"/>
        <v>0</v>
      </c>
      <c r="J7" s="8">
        <f t="shared" si="2"/>
        <v>0</v>
      </c>
      <c r="K7" s="30">
        <f t="shared" si="3"/>
        <v>0</v>
      </c>
      <c r="L7" s="30">
        <f t="shared" si="4"/>
        <v>0</v>
      </c>
      <c r="M7" s="31">
        <f>SUMMARY!K8-SUMMARY!J8</f>
        <v>0</v>
      </c>
      <c r="N7" s="32">
        <f>SUMMARY!K8</f>
        <v>0</v>
      </c>
    </row>
    <row r="8" spans="1:16" x14ac:dyDescent="0.3">
      <c r="A8" s="9"/>
      <c r="C8" s="6"/>
      <c r="D8" s="2"/>
      <c r="E8" s="6"/>
      <c r="G8" s="4" t="str">
        <f>TEXT(SUMMARY!$E9,)</f>
        <v>w kolejnych</v>
      </c>
      <c r="H8" s="5">
        <f t="shared" si="0"/>
        <v>0</v>
      </c>
      <c r="I8" s="5">
        <f t="shared" si="1"/>
        <v>0</v>
      </c>
      <c r="J8" s="8">
        <f t="shared" si="2"/>
        <v>0</v>
      </c>
      <c r="K8" s="30">
        <f t="shared" si="3"/>
        <v>0</v>
      </c>
      <c r="L8" s="30">
        <f t="shared" si="4"/>
        <v>0</v>
      </c>
      <c r="M8" s="31">
        <f>SUMMARY!K9-SUMMARY!J9</f>
        <v>0</v>
      </c>
      <c r="N8" s="32">
        <f>SUMMARY!K9</f>
        <v>0</v>
      </c>
    </row>
    <row r="9" spans="1:16" x14ac:dyDescent="0.3">
      <c r="A9" s="9"/>
      <c r="C9" s="6"/>
      <c r="D9" s="6"/>
      <c r="E9" s="6"/>
      <c r="G9" s="4" t="str">
        <f>TEXT(SUMMARY!$E10,)</f>
        <v>arkuszach,</v>
      </c>
      <c r="H9" s="5">
        <f t="shared" si="0"/>
        <v>0</v>
      </c>
      <c r="I9" s="5">
        <f t="shared" si="1"/>
        <v>0</v>
      </c>
      <c r="J9" s="8">
        <f t="shared" si="2"/>
        <v>0</v>
      </c>
      <c r="K9" s="30">
        <f t="shared" si="3"/>
        <v>0</v>
      </c>
      <c r="L9" s="30">
        <f t="shared" si="4"/>
        <v>0</v>
      </c>
      <c r="M9" s="31">
        <f>SUMMARY!K10-SUMMARY!J10</f>
        <v>0</v>
      </c>
      <c r="N9" s="32">
        <f>SUMMARY!K10</f>
        <v>0</v>
      </c>
    </row>
    <row r="10" spans="1:16" x14ac:dyDescent="0.3">
      <c r="C10" s="2"/>
      <c r="D10" s="6"/>
      <c r="E10" s="6"/>
      <c r="G10" s="4" t="str">
        <f>TEXT(SUMMARY!$E11,)</f>
        <v>przykład:</v>
      </c>
      <c r="H10" s="5">
        <f t="shared" si="0"/>
        <v>0</v>
      </c>
      <c r="I10" s="5">
        <f t="shared" si="1"/>
        <v>0</v>
      </c>
      <c r="J10" s="8">
        <f t="shared" si="2"/>
        <v>0</v>
      </c>
      <c r="K10" s="30">
        <f t="shared" si="3"/>
        <v>0</v>
      </c>
      <c r="L10" s="30">
        <f t="shared" si="4"/>
        <v>0</v>
      </c>
      <c r="M10" s="31">
        <f>SUMMARY!K11-SUMMARY!J11</f>
        <v>0</v>
      </c>
      <c r="N10" s="32">
        <f>SUMMARY!K11</f>
        <v>0</v>
      </c>
    </row>
    <row r="11" spans="1:16" x14ac:dyDescent="0.3">
      <c r="C11" s="2"/>
      <c r="D11" s="6"/>
      <c r="E11" s="6"/>
      <c r="G11" s="4" t="str">
        <f>TEXT(SUMMARY!$E12,)</f>
        <v>zakup mediów</v>
      </c>
      <c r="H11" s="5">
        <f t="shared" si="0"/>
        <v>0</v>
      </c>
      <c r="I11" s="5">
        <f t="shared" si="1"/>
        <v>0</v>
      </c>
      <c r="J11" s="8">
        <f t="shared" si="2"/>
        <v>0</v>
      </c>
      <c r="K11" s="30">
        <f t="shared" si="3"/>
        <v>0</v>
      </c>
      <c r="L11" s="30">
        <f t="shared" si="4"/>
        <v>0</v>
      </c>
      <c r="M11" s="31">
        <f>SUMMARY!K12-SUMMARY!J12</f>
        <v>0</v>
      </c>
      <c r="N11" s="32">
        <f>SUMMARY!K12</f>
        <v>0</v>
      </c>
    </row>
    <row r="12" spans="1:16" x14ac:dyDescent="0.3">
      <c r="C12" s="2"/>
      <c r="D12" s="6"/>
      <c r="E12" s="6"/>
      <c r="G12" s="4" t="str">
        <f>TEXT(SUMMARY!$E13,)</f>
        <v>produkcja wideo</v>
      </c>
      <c r="H12" s="5">
        <f t="shared" si="0"/>
        <v>0</v>
      </c>
      <c r="I12" s="5">
        <f t="shared" si="1"/>
        <v>0</v>
      </c>
      <c r="J12" s="8">
        <f t="shared" si="2"/>
        <v>0</v>
      </c>
      <c r="K12" s="30">
        <f t="shared" si="3"/>
        <v>0</v>
      </c>
      <c r="L12" s="30">
        <f t="shared" si="4"/>
        <v>0</v>
      </c>
      <c r="M12" s="31">
        <f>SUMMARY!K13-SUMMARY!J13</f>
        <v>0</v>
      </c>
      <c r="N12" s="32">
        <f>SUMMARY!K13</f>
        <v>0</v>
      </c>
    </row>
    <row r="13" spans="1:16" x14ac:dyDescent="0.3">
      <c r="C13" s="2"/>
      <c r="D13" s="6"/>
      <c r="E13" s="6"/>
      <c r="G13" s="4" t="str">
        <f>TEXT(SUMMARY!$E14,)</f>
        <v>obsługa agencji</v>
      </c>
      <c r="H13" s="5">
        <f t="shared" si="0"/>
        <v>0</v>
      </c>
      <c r="I13" s="5">
        <f t="shared" si="1"/>
        <v>0</v>
      </c>
      <c r="J13" s="8">
        <f t="shared" si="2"/>
        <v>0</v>
      </c>
      <c r="K13" s="30">
        <f t="shared" si="3"/>
        <v>0</v>
      </c>
      <c r="L13" s="30">
        <f t="shared" si="4"/>
        <v>0</v>
      </c>
      <c r="M13" s="31">
        <f>SUMMARY!K14-SUMMARY!J14</f>
        <v>0</v>
      </c>
      <c r="N13" s="32">
        <f>SUMMARY!K14</f>
        <v>0</v>
      </c>
    </row>
    <row r="14" spans="1:16" x14ac:dyDescent="0.3">
      <c r="C14" s="2"/>
      <c r="D14" s="6"/>
      <c r="E14" s="6"/>
      <c r="G14" s="4" t="str">
        <f>TEXT(SUMMARY!$E15,)</f>
        <v/>
      </c>
      <c r="H14" s="5">
        <f t="shared" si="0"/>
        <v>0</v>
      </c>
      <c r="I14" s="5">
        <f t="shared" si="1"/>
        <v>0</v>
      </c>
      <c r="J14" s="8">
        <f t="shared" si="2"/>
        <v>0</v>
      </c>
      <c r="K14" s="30">
        <f t="shared" si="3"/>
        <v>0</v>
      </c>
      <c r="L14" s="30">
        <f t="shared" si="4"/>
        <v>0</v>
      </c>
      <c r="M14" s="31">
        <f>SUMMARY!K15-SUMMARY!J15</f>
        <v>0</v>
      </c>
      <c r="N14" s="32">
        <f>SUMMARY!K15</f>
        <v>0</v>
      </c>
    </row>
    <row r="15" spans="1:16" x14ac:dyDescent="0.3">
      <c r="C15" s="2"/>
      <c r="D15" s="6"/>
      <c r="E15" s="6"/>
      <c r="G15" s="4" t="str">
        <f>TEXT(SUMMARY!$E16,)</f>
        <v/>
      </c>
      <c r="H15" s="5">
        <f t="shared" si="0"/>
        <v>0</v>
      </c>
      <c r="I15" s="5">
        <f t="shared" si="1"/>
        <v>0</v>
      </c>
      <c r="J15" s="8">
        <f t="shared" si="2"/>
        <v>0</v>
      </c>
      <c r="K15" s="30">
        <f t="shared" si="3"/>
        <v>0</v>
      </c>
      <c r="L15" s="30">
        <f t="shared" si="4"/>
        <v>0</v>
      </c>
      <c r="M15" s="31">
        <f>SUMMARY!K16-SUMMARY!J16</f>
        <v>0</v>
      </c>
      <c r="N15" s="32">
        <f>SUMMARY!K16</f>
        <v>0</v>
      </c>
    </row>
    <row r="16" spans="1:16" x14ac:dyDescent="0.3">
      <c r="G16" s="4" t="str">
        <f>TEXT(SUMMARY!$E17,)</f>
        <v/>
      </c>
      <c r="H16" s="5">
        <f t="shared" si="0"/>
        <v>0</v>
      </c>
      <c r="I16" s="5">
        <f t="shared" si="1"/>
        <v>0</v>
      </c>
      <c r="J16" s="8">
        <f t="shared" si="2"/>
        <v>0</v>
      </c>
      <c r="K16" s="30">
        <f t="shared" si="3"/>
        <v>0</v>
      </c>
      <c r="L16" s="30">
        <f t="shared" si="4"/>
        <v>0</v>
      </c>
      <c r="M16" s="31">
        <f>SUMMARY!K17-SUMMARY!J17</f>
        <v>0</v>
      </c>
      <c r="N16" s="32">
        <f>SUMMARY!K17</f>
        <v>0</v>
      </c>
    </row>
    <row r="17" spans="3:14" x14ac:dyDescent="0.3">
      <c r="G17" s="4" t="str">
        <f>TEXT(SUMMARY!$E18,)</f>
        <v/>
      </c>
      <c r="H17" s="5">
        <f t="shared" si="0"/>
        <v>0</v>
      </c>
      <c r="I17" s="5">
        <f t="shared" si="1"/>
        <v>0</v>
      </c>
      <c r="J17" s="8">
        <f t="shared" si="2"/>
        <v>0</v>
      </c>
      <c r="K17" s="30">
        <f t="shared" si="3"/>
        <v>0</v>
      </c>
      <c r="L17" s="30">
        <f t="shared" si="4"/>
        <v>0</v>
      </c>
      <c r="M17" s="31">
        <f>SUMMARY!K18-SUMMARY!J18</f>
        <v>0</v>
      </c>
      <c r="N17" s="32">
        <f>SUMMARY!K18</f>
        <v>0</v>
      </c>
    </row>
    <row r="18" spans="3:14" x14ac:dyDescent="0.3">
      <c r="C18" s="2"/>
      <c r="D18" s="6"/>
      <c r="E18" s="6"/>
      <c r="G18" s="4" t="str">
        <f>TEXT(SUMMARY!$E19,)</f>
        <v/>
      </c>
      <c r="H18" s="5">
        <f t="shared" si="0"/>
        <v>0</v>
      </c>
      <c r="I18" s="5">
        <f t="shared" si="1"/>
        <v>0</v>
      </c>
      <c r="J18" s="8">
        <f t="shared" si="2"/>
        <v>0</v>
      </c>
      <c r="K18" s="30">
        <f t="shared" si="3"/>
        <v>0</v>
      </c>
      <c r="L18" s="30">
        <f t="shared" si="4"/>
        <v>0</v>
      </c>
      <c r="M18" s="31">
        <f>SUMMARY!K19-SUMMARY!J19</f>
        <v>0</v>
      </c>
      <c r="N18" s="32">
        <f>SUMMARY!K19</f>
        <v>0</v>
      </c>
    </row>
    <row r="19" spans="3:14" x14ac:dyDescent="0.3">
      <c r="C19" s="2"/>
      <c r="D19" s="6"/>
      <c r="E19" s="6"/>
      <c r="G19" s="4" t="str">
        <f>TEXT(SUMMARY!$E20,)</f>
        <v/>
      </c>
      <c r="H19" s="5">
        <f t="shared" si="0"/>
        <v>0</v>
      </c>
      <c r="I19" s="5">
        <f t="shared" si="1"/>
        <v>0</v>
      </c>
      <c r="J19" s="8">
        <f t="shared" si="2"/>
        <v>0</v>
      </c>
      <c r="K19" s="30">
        <f t="shared" si="3"/>
        <v>0</v>
      </c>
      <c r="L19" s="30">
        <f t="shared" si="4"/>
        <v>0</v>
      </c>
      <c r="M19" s="31">
        <f>SUMMARY!K20-SUMMARY!J20</f>
        <v>0</v>
      </c>
      <c r="N19" s="32">
        <f>SUMMARY!K20</f>
        <v>0</v>
      </c>
    </row>
    <row r="20" spans="3:14" x14ac:dyDescent="0.3">
      <c r="C20" s="2"/>
      <c r="D20" s="6"/>
      <c r="E20" s="6"/>
      <c r="G20" s="4" t="str">
        <f>TEXT(SUMMARY!$E21,)</f>
        <v/>
      </c>
      <c r="H20" s="5">
        <f t="shared" si="0"/>
        <v>0</v>
      </c>
      <c r="I20" s="5">
        <f t="shared" si="1"/>
        <v>0</v>
      </c>
      <c r="J20" s="8">
        <f t="shared" si="2"/>
        <v>0</v>
      </c>
      <c r="K20" s="30">
        <f t="shared" si="3"/>
        <v>0</v>
      </c>
      <c r="L20" s="30">
        <f t="shared" si="4"/>
        <v>0</v>
      </c>
      <c r="M20" s="31">
        <f>SUMMARY!K21-SUMMARY!J21</f>
        <v>0</v>
      </c>
      <c r="N20" s="32">
        <f>SUMMARY!K21</f>
        <v>0</v>
      </c>
    </row>
    <row r="21" spans="3:14" x14ac:dyDescent="0.3">
      <c r="C21" s="2"/>
      <c r="D21" s="6"/>
      <c r="E21" s="6"/>
      <c r="G21" s="4"/>
      <c r="H21" s="5">
        <f t="shared" si="0"/>
        <v>0</v>
      </c>
      <c r="I21" s="5">
        <f t="shared" si="1"/>
        <v>0</v>
      </c>
      <c r="J21" s="8">
        <f t="shared" si="2"/>
        <v>0</v>
      </c>
      <c r="K21" s="30">
        <f t="shared" si="3"/>
        <v>0</v>
      </c>
      <c r="L21" s="30">
        <f t="shared" si="4"/>
        <v>0</v>
      </c>
      <c r="M21" s="31">
        <f>SUMMARY!K22-SUMMARY!J22</f>
        <v>0</v>
      </c>
      <c r="N21" s="32">
        <f>SUMMARY!K22</f>
        <v>0</v>
      </c>
    </row>
    <row r="22" spans="3:14" x14ac:dyDescent="0.3">
      <c r="C22" s="2"/>
      <c r="D22" s="6"/>
      <c r="E22" s="6"/>
      <c r="G22" s="4" t="str">
        <f>TEXT(SUMMARY!$E23,)</f>
        <v/>
      </c>
      <c r="H22" s="5">
        <f t="shared" si="0"/>
        <v>0</v>
      </c>
      <c r="I22" s="5">
        <f t="shared" si="1"/>
        <v>0</v>
      </c>
      <c r="J22" s="8">
        <f t="shared" si="2"/>
        <v>0</v>
      </c>
      <c r="K22" s="30">
        <f t="shared" si="3"/>
        <v>0</v>
      </c>
      <c r="L22" s="30">
        <f t="shared" si="4"/>
        <v>0</v>
      </c>
      <c r="M22" s="31">
        <f>SUMMARY!K23-SUMMARY!J23</f>
        <v>0</v>
      </c>
      <c r="N22" s="32">
        <f>SUMMARY!K23</f>
        <v>0</v>
      </c>
    </row>
    <row r="23" spans="3:14" x14ac:dyDescent="0.3">
      <c r="C23" s="2"/>
      <c r="D23" s="6"/>
      <c r="E23" s="6"/>
      <c r="G23" s="4" t="str">
        <f>TEXT(SUMMARY!$E24,)</f>
        <v/>
      </c>
      <c r="H23" s="5">
        <f t="shared" si="0"/>
        <v>0</v>
      </c>
      <c r="I23" s="5">
        <f t="shared" si="1"/>
        <v>0</v>
      </c>
      <c r="J23" s="8">
        <f t="shared" si="2"/>
        <v>0</v>
      </c>
      <c r="K23" s="30">
        <f t="shared" si="3"/>
        <v>0</v>
      </c>
      <c r="L23" s="30">
        <f t="shared" si="4"/>
        <v>0</v>
      </c>
      <c r="M23" s="31">
        <f>SUMMARY!K24-SUMMARY!J24</f>
        <v>0</v>
      </c>
      <c r="N23" s="32">
        <f>SUMMARY!K24</f>
        <v>0</v>
      </c>
    </row>
    <row r="24" spans="3:14" x14ac:dyDescent="0.3">
      <c r="C24" s="2"/>
      <c r="D24" s="6"/>
      <c r="E24" s="6"/>
      <c r="G24" s="4" t="str">
        <f>TEXT(SUMMARY!$E25,)</f>
        <v/>
      </c>
      <c r="H24" s="5">
        <f t="shared" si="0"/>
        <v>0</v>
      </c>
      <c r="I24" s="5">
        <f t="shared" si="1"/>
        <v>0</v>
      </c>
      <c r="J24" s="8">
        <f t="shared" si="2"/>
        <v>0</v>
      </c>
      <c r="K24" s="30">
        <f t="shared" si="3"/>
        <v>0</v>
      </c>
      <c r="L24" s="30">
        <f t="shared" si="4"/>
        <v>0</v>
      </c>
      <c r="M24" s="31">
        <f>SUMMARY!K25-SUMMARY!J25</f>
        <v>0</v>
      </c>
      <c r="N24" s="32">
        <f>SUMMARY!K25</f>
        <v>0</v>
      </c>
    </row>
    <row r="25" spans="3:14" x14ac:dyDescent="0.3">
      <c r="C25" s="2"/>
      <c r="D25" s="6"/>
      <c r="E25" s="6"/>
      <c r="G25" s="15" t="str">
        <f>TEXT(SUMMARY!$E26,)</f>
        <v/>
      </c>
      <c r="H25" s="16">
        <f t="shared" si="0"/>
        <v>0</v>
      </c>
      <c r="I25" s="16">
        <f t="shared" si="1"/>
        <v>0</v>
      </c>
      <c r="J25" s="8">
        <f t="shared" si="2"/>
        <v>0</v>
      </c>
      <c r="K25" s="30">
        <f t="shared" si="3"/>
        <v>0</v>
      </c>
      <c r="L25" s="30">
        <f t="shared" si="4"/>
        <v>0</v>
      </c>
      <c r="M25" s="31">
        <f>SUMMARY!K26-SUMMARY!J26</f>
        <v>0</v>
      </c>
      <c r="N25" s="32">
        <f>SUMMARY!K26</f>
        <v>0</v>
      </c>
    </row>
    <row r="26" spans="3:14" x14ac:dyDescent="0.3">
      <c r="C26" s="2"/>
      <c r="D26" s="6"/>
      <c r="E26" s="6"/>
      <c r="G26" s="4" t="str">
        <f>TEXT(SUMMARY!$E27,)</f>
        <v/>
      </c>
      <c r="H26" s="18">
        <f t="shared" si="0"/>
        <v>0</v>
      </c>
      <c r="I26" s="19">
        <f t="shared" si="1"/>
        <v>0</v>
      </c>
      <c r="J26" s="17">
        <f t="shared" si="2"/>
        <v>0</v>
      </c>
      <c r="K26" s="30">
        <f t="shared" si="3"/>
        <v>0</v>
      </c>
      <c r="L26" s="30">
        <f t="shared" si="4"/>
        <v>0</v>
      </c>
      <c r="M26" s="31">
        <f>SUMMARY!K27-SUMMARY!J27</f>
        <v>0</v>
      </c>
      <c r="N26" s="32">
        <f>SUMMARY!K27</f>
        <v>0</v>
      </c>
    </row>
    <row r="27" spans="3:14" x14ac:dyDescent="0.3">
      <c r="C27" s="2"/>
      <c r="D27" s="6"/>
      <c r="E27" s="6"/>
      <c r="G27" s="4" t="str">
        <f>TEXT(SUMMARY!$E28,)</f>
        <v/>
      </c>
      <c r="H27" s="18">
        <f t="shared" si="0"/>
        <v>0</v>
      </c>
      <c r="I27" s="19">
        <f t="shared" si="1"/>
        <v>0</v>
      </c>
      <c r="J27" s="17">
        <f t="shared" si="2"/>
        <v>0</v>
      </c>
      <c r="K27" s="30">
        <f t="shared" si="3"/>
        <v>0</v>
      </c>
      <c r="L27" s="30">
        <f t="shared" si="4"/>
        <v>0</v>
      </c>
      <c r="M27" s="31">
        <f>SUMMARY!K28-SUMMARY!J28</f>
        <v>0</v>
      </c>
      <c r="N27" s="32">
        <f>SUMMARY!K28</f>
        <v>0</v>
      </c>
    </row>
    <row r="28" spans="3:14" x14ac:dyDescent="0.3">
      <c r="C28" s="2"/>
      <c r="D28" s="6"/>
      <c r="E28" s="6"/>
      <c r="J28" s="33" t="s">
        <v>1</v>
      </c>
      <c r="K28" s="34">
        <f>SUM(K2:K27)</f>
        <v>0</v>
      </c>
      <c r="L28" s="34">
        <f>SUM(L2:L27)</f>
        <v>0</v>
      </c>
    </row>
    <row r="29" spans="3:14" x14ac:dyDescent="0.3">
      <c r="C29" s="2"/>
      <c r="D29" s="6"/>
      <c r="E29" s="6"/>
    </row>
    <row r="30" spans="3:14" x14ac:dyDescent="0.3">
      <c r="C30" s="6"/>
      <c r="D30" s="6"/>
      <c r="E30" s="6"/>
    </row>
    <row r="31" spans="3:14" x14ac:dyDescent="0.3">
      <c r="C31" s="2"/>
      <c r="D31" s="6"/>
      <c r="E31" s="6"/>
    </row>
    <row r="32" spans="3:14" x14ac:dyDescent="0.3">
      <c r="C32" s="2"/>
      <c r="D32" s="6"/>
      <c r="E32" s="6"/>
    </row>
    <row r="33" spans="3:5" x14ac:dyDescent="0.3">
      <c r="C33" s="2"/>
      <c r="D33" s="6"/>
      <c r="E33" s="6"/>
    </row>
    <row r="34" spans="3:5" x14ac:dyDescent="0.3">
      <c r="C34" s="2"/>
      <c r="D34" s="6"/>
      <c r="E34" s="6"/>
    </row>
    <row r="35" spans="3:5" x14ac:dyDescent="0.3">
      <c r="C35" s="2"/>
      <c r="D35" s="6"/>
      <c r="E35" s="6"/>
    </row>
    <row r="36" spans="3:5" x14ac:dyDescent="0.3">
      <c r="C36" s="2"/>
      <c r="D36" s="6"/>
      <c r="E36" s="6"/>
    </row>
    <row r="37" spans="3:5" x14ac:dyDescent="0.3">
      <c r="C37" s="2"/>
      <c r="D37" s="6"/>
      <c r="E37" s="6"/>
    </row>
    <row r="38" spans="3:5" x14ac:dyDescent="0.3">
      <c r="C38" s="2"/>
      <c r="D38" s="6"/>
      <c r="E38" s="6"/>
    </row>
    <row r="39" spans="3:5" x14ac:dyDescent="0.3">
      <c r="C39" s="2"/>
      <c r="D39" s="6"/>
      <c r="E39" s="6"/>
    </row>
    <row r="40" spans="3:5" x14ac:dyDescent="0.3">
      <c r="C40" s="2"/>
      <c r="D40" s="6"/>
      <c r="E40" s="6"/>
    </row>
    <row r="41" spans="3:5" x14ac:dyDescent="0.3">
      <c r="C41" s="2"/>
      <c r="D41" s="6"/>
      <c r="E41" s="6"/>
    </row>
    <row r="42" spans="3:5" x14ac:dyDescent="0.3">
      <c r="C42" s="2"/>
      <c r="D42" s="6"/>
      <c r="E42" s="6"/>
    </row>
    <row r="43" spans="3:5" x14ac:dyDescent="0.3">
      <c r="C43" s="2"/>
      <c r="D43" s="6"/>
      <c r="E43" s="6"/>
    </row>
    <row r="44" spans="3:5" x14ac:dyDescent="0.3">
      <c r="C44" s="2"/>
      <c r="D44" s="6"/>
      <c r="E44" s="6"/>
    </row>
    <row r="45" spans="3:5" x14ac:dyDescent="0.3">
      <c r="C45" s="2"/>
      <c r="D45" s="6"/>
      <c r="E45" s="6"/>
    </row>
    <row r="46" spans="3:5" x14ac:dyDescent="0.3">
      <c r="C46" s="2"/>
      <c r="D46" s="6"/>
      <c r="E46" s="6"/>
    </row>
    <row r="47" spans="3:5" x14ac:dyDescent="0.3">
      <c r="C47" s="2"/>
      <c r="D47" s="6"/>
      <c r="E47" s="6"/>
    </row>
    <row r="48" spans="3:5" x14ac:dyDescent="0.3">
      <c r="C48" s="2"/>
      <c r="D48" s="6"/>
      <c r="E48" s="6"/>
    </row>
    <row r="49" spans="3:5" x14ac:dyDescent="0.3">
      <c r="C49" s="2"/>
      <c r="D49" s="6"/>
      <c r="E49" s="6"/>
    </row>
    <row r="50" spans="3:5" x14ac:dyDescent="0.3">
      <c r="C50" s="2"/>
      <c r="D50" s="6"/>
      <c r="E50" s="6"/>
    </row>
    <row r="51" spans="3:5" x14ac:dyDescent="0.3">
      <c r="C51" s="2"/>
      <c r="D51" s="6"/>
      <c r="E51" s="6"/>
    </row>
    <row r="52" spans="3:5" x14ac:dyDescent="0.3">
      <c r="C52" s="2"/>
      <c r="D52" s="6"/>
      <c r="E52" s="6"/>
    </row>
    <row r="53" spans="3:5" x14ac:dyDescent="0.3">
      <c r="C53" s="2"/>
      <c r="D53" s="6"/>
      <c r="E53" s="6"/>
    </row>
    <row r="54" spans="3:5" x14ac:dyDescent="0.3">
      <c r="C54" s="2"/>
      <c r="D54" s="6"/>
      <c r="E54" s="6"/>
    </row>
    <row r="55" spans="3:5" x14ac:dyDescent="0.3">
      <c r="C55" s="2"/>
      <c r="D55" s="6"/>
      <c r="E55" s="6"/>
    </row>
    <row r="56" spans="3:5" x14ac:dyDescent="0.3">
      <c r="C56" s="2"/>
      <c r="D56" s="6"/>
      <c r="E56" s="6"/>
    </row>
    <row r="57" spans="3:5" x14ac:dyDescent="0.3">
      <c r="C57" s="2"/>
      <c r="D57" s="6"/>
      <c r="E57" s="6"/>
    </row>
    <row r="58" spans="3:5" x14ac:dyDescent="0.3">
      <c r="C58" s="2"/>
      <c r="D58" s="6"/>
      <c r="E58" s="6"/>
    </row>
    <row r="59" spans="3:5" x14ac:dyDescent="0.3">
      <c r="C59" s="2"/>
      <c r="D59" s="6"/>
      <c r="E59" s="6"/>
    </row>
    <row r="60" spans="3:5" x14ac:dyDescent="0.3">
      <c r="C60" s="2"/>
      <c r="D60" s="6"/>
      <c r="E60" s="6"/>
    </row>
    <row r="61" spans="3:5" x14ac:dyDescent="0.3">
      <c r="C61" s="2"/>
      <c r="D61" s="6"/>
      <c r="E61" s="6"/>
    </row>
    <row r="62" spans="3:5" x14ac:dyDescent="0.3">
      <c r="C62" s="2"/>
      <c r="D62" s="6"/>
      <c r="E62" s="6"/>
    </row>
  </sheetData>
  <conditionalFormatting sqref="J1:J27">
    <cfRule type="cellIs" dxfId="5" priority="5" operator="equal">
      <formula>0</formula>
    </cfRule>
    <cfRule type="cellIs" dxfId="4" priority="6" operator="lessThan">
      <formula>0</formula>
    </cfRule>
    <cfRule type="cellIs" dxfId="3" priority="7" operator="greaterThan">
      <formula>0</formula>
    </cfRule>
  </conditionalFormatting>
  <conditionalFormatting sqref="A18:F62 A2:F15">
    <cfRule type="expression" dxfId="2" priority="4">
      <formula>$E2="NO"</formula>
    </cfRule>
  </conditionalFormatting>
  <conditionalFormatting sqref="M2:M27">
    <cfRule type="cellIs" dxfId="1" priority="1" operator="lessThan">
      <formula>0</formula>
    </cfRule>
    <cfRule type="cellIs" dxfId="0" priority="2" operator="greaterThan">
      <formula>0</formula>
    </cfRule>
    <cfRule type="cellIs" priority="3" operator="equal">
      <formula>0</formula>
    </cfRule>
  </conditionalFormatting>
  <dataValidations count="4">
    <dataValidation allowBlank="1" showDropDown="1" showInputMessage="1" showErrorMessage="1" sqref="F39:F62" xr:uid="{00000000-0002-0000-0C00-000000000000}"/>
    <dataValidation type="list" allowBlank="1" showInputMessage="1" showErrorMessage="1" sqref="B2:B15 B18:B62" xr:uid="{00000000-0002-0000-0C00-000001000000}">
      <formula1>$G$2:$G$27</formula1>
    </dataValidation>
    <dataValidation type="list" allowBlank="1" showInputMessage="1" showErrorMessage="1" sqref="E2:E15 E18:E62" xr:uid="{00000000-0002-0000-0C00-000002000000}">
      <formula1>"YES,NO"</formula1>
    </dataValidation>
    <dataValidation type="list" allowBlank="1" showInputMessage="1" showErrorMessage="1" sqref="F2:F38" xr:uid="{00000000-0002-0000-0C00-000003000000}">
      <formula1>"PRODUKT 1,PRODUKT 2"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2"/>
  <sheetViews>
    <sheetView workbookViewId="0">
      <selection activeCell="D33" sqref="D33"/>
    </sheetView>
  </sheetViews>
  <sheetFormatPr defaultRowHeight="14.4" x14ac:dyDescent="0.3"/>
  <cols>
    <col min="1" max="1" width="41.88671875" style="10" customWidth="1"/>
    <col min="2" max="2" width="20" style="35" customWidth="1"/>
    <col min="3" max="3" width="18.5546875" customWidth="1"/>
    <col min="4" max="4" width="20.5546875" customWidth="1"/>
    <col min="5" max="5" width="14.88671875" customWidth="1"/>
    <col min="6" max="6" width="18.21875" customWidth="1"/>
    <col min="7" max="7" width="16.5546875" customWidth="1"/>
    <col min="8" max="8" width="13.5546875" customWidth="1"/>
    <col min="9" max="9" width="12.109375" customWidth="1"/>
    <col min="10" max="10" width="13.77734375" customWidth="1"/>
    <col min="11" max="11" width="13.44140625" customWidth="1"/>
    <col min="12" max="12" width="14" customWidth="1"/>
    <col min="13" max="13" width="16.109375" customWidth="1"/>
    <col min="14" max="14" width="16.5546875" customWidth="1"/>
  </cols>
  <sheetData>
    <row r="1" spans="1:16" s="51" customFormat="1" ht="43.2" x14ac:dyDescent="0.3">
      <c r="A1" s="46" t="s">
        <v>12</v>
      </c>
      <c r="B1" s="47" t="s">
        <v>9</v>
      </c>
      <c r="C1" s="46" t="s">
        <v>13</v>
      </c>
      <c r="D1" s="46" t="s">
        <v>14</v>
      </c>
      <c r="E1" s="47" t="s">
        <v>21</v>
      </c>
      <c r="F1" s="46" t="s">
        <v>15</v>
      </c>
      <c r="G1" s="46" t="s">
        <v>0</v>
      </c>
      <c r="H1" s="48">
        <f>SUM(C2:C100)</f>
        <v>0</v>
      </c>
      <c r="I1" s="48">
        <f>SUM(D2:D100)</f>
        <v>0</v>
      </c>
      <c r="J1" s="49">
        <f>H1-I1</f>
        <v>0</v>
      </c>
      <c r="K1" s="50" t="s">
        <v>16</v>
      </c>
      <c r="L1" s="50" t="s">
        <v>17</v>
      </c>
      <c r="M1" s="47" t="str">
        <f ca="1">"POZOSTAŁO DO WYDANIA W KATEGORII "&amp;MID(CELL("filename",A1),SEARCH("]",CELL("filename",A1))+4,31)</f>
        <v>POZOSTAŁO DO WYDANIA W KATEGORII 2020</v>
      </c>
      <c r="N1" s="47" t="str">
        <f ca="1">"PLANOWANE W "&amp;MID(CELL("filename",B1),SEARCH("]",CELL("filename",B1))+4,31)</f>
        <v>PLANOWANE W 2020</v>
      </c>
    </row>
    <row r="2" spans="1:16" ht="16.8" x14ac:dyDescent="0.35">
      <c r="C2" s="2"/>
      <c r="D2" s="6"/>
      <c r="E2" s="6"/>
      <c r="G2" s="4" t="s">
        <v>20</v>
      </c>
      <c r="H2" s="5">
        <f t="shared" ref="H2:H27" si="0">SUMIF(B$2:B$100,G2,C$2:C$100)</f>
        <v>0</v>
      </c>
      <c r="I2" s="5">
        <f t="shared" ref="I2:I27" si="1">SUMIF(B$2:B$100,G2,D$2:D$100)</f>
        <v>0</v>
      </c>
      <c r="J2" s="8">
        <f t="shared" ref="J2:J11" si="2">H2-I2</f>
        <v>0</v>
      </c>
      <c r="K2" s="30">
        <f>SUMIFS($D$2:$D$100,$F$2:$F$100,"PRODUKT 1",$B$2:$B$100,G2)</f>
        <v>0</v>
      </c>
      <c r="L2" s="30">
        <f>SUMIFS($D$2:$D$100,$F$2:$F$100,"PRODUKT 2",$B$2:$B$100,G2)</f>
        <v>0</v>
      </c>
      <c r="M2" s="31">
        <f>SUMMARY!K3-SUMMARY!J3</f>
        <v>0</v>
      </c>
      <c r="N2" s="32">
        <f>SUMMARY!K3</f>
        <v>0</v>
      </c>
      <c r="P2" s="36"/>
    </row>
    <row r="3" spans="1:16" x14ac:dyDescent="0.3">
      <c r="C3" s="2"/>
      <c r="D3" s="6"/>
      <c r="E3" s="6"/>
      <c r="G3" s="4" t="str">
        <f>TEXT(SUMMARY!$E4,)</f>
        <v>wpisz</v>
      </c>
      <c r="H3" s="5">
        <f t="shared" si="0"/>
        <v>0</v>
      </c>
      <c r="I3" s="5">
        <f t="shared" si="1"/>
        <v>0</v>
      </c>
      <c r="J3" s="8">
        <f t="shared" si="2"/>
        <v>0</v>
      </c>
      <c r="K3" s="30">
        <f>SUMIFS($D$2:$D$100,$F$2:$F$100,"PRODUKT 1",$B$2:$B$100,G3)</f>
        <v>0</v>
      </c>
      <c r="L3" s="30">
        <f t="shared" ref="L3:L27" si="3">SUMIFS($D$2:$D$100,$F$2:$F$100,"PRODUKT 2",$B$2:$B$100,G3)</f>
        <v>0</v>
      </c>
      <c r="M3" s="31">
        <f>SUMMARY!K4-SUMMARY!J4</f>
        <v>0</v>
      </c>
      <c r="N3" s="32">
        <f>SUMMARY!K4</f>
        <v>0</v>
      </c>
    </row>
    <row r="4" spans="1:16" x14ac:dyDescent="0.3">
      <c r="C4" s="2"/>
      <c r="D4" s="2"/>
      <c r="E4" s="6"/>
      <c r="G4" s="4" t="str">
        <f>TEXT(SUMMARY!$E5,)</f>
        <v>kategorie</v>
      </c>
      <c r="H4" s="5">
        <f t="shared" si="0"/>
        <v>0</v>
      </c>
      <c r="I4" s="5">
        <f t="shared" si="1"/>
        <v>0</v>
      </c>
      <c r="J4" s="8">
        <f t="shared" si="2"/>
        <v>0</v>
      </c>
      <c r="K4" s="30">
        <f t="shared" ref="K4:K27" si="4">SUMIFS($D$2:$D$100,$F$2:$F$100,"PRODUKT 1",$B$2:$B$100,G4)</f>
        <v>0</v>
      </c>
      <c r="L4" s="30">
        <f t="shared" si="3"/>
        <v>0</v>
      </c>
      <c r="M4" s="31">
        <f>SUMMARY!K5-SUMMARY!J5</f>
        <v>0</v>
      </c>
      <c r="N4" s="32">
        <f>SUMMARY!K5</f>
        <v>0</v>
      </c>
    </row>
    <row r="5" spans="1:16" x14ac:dyDescent="0.3">
      <c r="A5" s="9"/>
      <c r="C5" s="7"/>
      <c r="D5" s="2"/>
      <c r="E5" s="6"/>
      <c r="G5" s="4" t="str">
        <f>TEXT(SUMMARY!$E6,)</f>
        <v>wydatków,</v>
      </c>
      <c r="H5" s="5">
        <f t="shared" si="0"/>
        <v>0</v>
      </c>
      <c r="I5" s="5">
        <f t="shared" si="1"/>
        <v>0</v>
      </c>
      <c r="J5" s="8">
        <f t="shared" si="2"/>
        <v>0</v>
      </c>
      <c r="K5" s="30">
        <f t="shared" si="4"/>
        <v>0</v>
      </c>
      <c r="L5" s="30">
        <f t="shared" si="3"/>
        <v>0</v>
      </c>
      <c r="M5" s="31">
        <f>SUMMARY!K6-SUMMARY!J6</f>
        <v>0</v>
      </c>
      <c r="N5" s="32">
        <f>SUMMARY!K6</f>
        <v>0</v>
      </c>
    </row>
    <row r="6" spans="1:16" x14ac:dyDescent="0.3">
      <c r="A6" s="9"/>
      <c r="C6" s="6"/>
      <c r="D6" s="6"/>
      <c r="E6" s="6"/>
      <c r="G6" s="4" t="str">
        <f>TEXT(SUMMARY!$E7,)</f>
        <v>które</v>
      </c>
      <c r="H6" s="5">
        <f t="shared" si="0"/>
        <v>0</v>
      </c>
      <c r="I6" s="5">
        <f t="shared" si="1"/>
        <v>0</v>
      </c>
      <c r="J6" s="8">
        <f t="shared" si="2"/>
        <v>0</v>
      </c>
      <c r="K6" s="30">
        <f t="shared" si="4"/>
        <v>0</v>
      </c>
      <c r="L6" s="30">
        <f t="shared" si="3"/>
        <v>0</v>
      </c>
      <c r="M6" s="31">
        <f>SUMMARY!K7-SUMMARY!J7</f>
        <v>0</v>
      </c>
      <c r="N6" s="32">
        <f>SUMMARY!K7</f>
        <v>0</v>
      </c>
    </row>
    <row r="7" spans="1:16" x14ac:dyDescent="0.3">
      <c r="C7" s="6"/>
      <c r="D7" s="6"/>
      <c r="E7" s="6"/>
      <c r="G7" s="4" t="str">
        <f>TEXT(SUMMARY!$E8,)</f>
        <v>pojawią się</v>
      </c>
      <c r="H7" s="5">
        <f t="shared" si="0"/>
        <v>0</v>
      </c>
      <c r="I7" s="5">
        <f t="shared" si="1"/>
        <v>0</v>
      </c>
      <c r="J7" s="8">
        <f t="shared" si="2"/>
        <v>0</v>
      </c>
      <c r="K7" s="30">
        <f t="shared" si="4"/>
        <v>0</v>
      </c>
      <c r="L7" s="30">
        <f t="shared" si="3"/>
        <v>0</v>
      </c>
      <c r="M7" s="31">
        <f>SUMMARY!K8-SUMMARY!J8</f>
        <v>0</v>
      </c>
      <c r="N7" s="32">
        <f>SUMMARY!K8</f>
        <v>0</v>
      </c>
    </row>
    <row r="8" spans="1:16" x14ac:dyDescent="0.3">
      <c r="A8" s="9"/>
      <c r="C8" s="6"/>
      <c r="D8" s="2"/>
      <c r="E8" s="6"/>
      <c r="G8" s="4" t="str">
        <f>TEXT(SUMMARY!$E9,)</f>
        <v>w kolejnych</v>
      </c>
      <c r="H8" s="5">
        <f t="shared" si="0"/>
        <v>0</v>
      </c>
      <c r="I8" s="5">
        <f t="shared" si="1"/>
        <v>0</v>
      </c>
      <c r="J8" s="8">
        <f t="shared" si="2"/>
        <v>0</v>
      </c>
      <c r="K8" s="30">
        <f t="shared" si="4"/>
        <v>0</v>
      </c>
      <c r="L8" s="30">
        <f t="shared" si="3"/>
        <v>0</v>
      </c>
      <c r="M8" s="31">
        <f>SUMMARY!K9-SUMMARY!J9</f>
        <v>0</v>
      </c>
      <c r="N8" s="32">
        <f>SUMMARY!K9</f>
        <v>0</v>
      </c>
    </row>
    <row r="9" spans="1:16" x14ac:dyDescent="0.3">
      <c r="A9" s="9"/>
      <c r="C9" s="6"/>
      <c r="D9" s="6"/>
      <c r="E9" s="6"/>
      <c r="G9" s="4" t="str">
        <f>TEXT(SUMMARY!$E10,)</f>
        <v>arkuszach,</v>
      </c>
      <c r="H9" s="5">
        <f t="shared" si="0"/>
        <v>0</v>
      </c>
      <c r="I9" s="5">
        <f t="shared" si="1"/>
        <v>0</v>
      </c>
      <c r="J9" s="8">
        <f t="shared" si="2"/>
        <v>0</v>
      </c>
      <c r="K9" s="30">
        <f t="shared" si="4"/>
        <v>0</v>
      </c>
      <c r="L9" s="30">
        <f t="shared" si="3"/>
        <v>0</v>
      </c>
      <c r="M9" s="31">
        <f>SUMMARY!K10-SUMMARY!J10</f>
        <v>0</v>
      </c>
      <c r="N9" s="32">
        <f>SUMMARY!K10</f>
        <v>0</v>
      </c>
    </row>
    <row r="10" spans="1:16" x14ac:dyDescent="0.3">
      <c r="C10" s="2"/>
      <c r="D10" s="6"/>
      <c r="E10" s="6"/>
      <c r="G10" s="4" t="str">
        <f>TEXT(SUMMARY!$E11,)</f>
        <v>przykład:</v>
      </c>
      <c r="H10" s="5">
        <f t="shared" si="0"/>
        <v>0</v>
      </c>
      <c r="I10" s="5">
        <f t="shared" si="1"/>
        <v>0</v>
      </c>
      <c r="J10" s="8">
        <f t="shared" si="2"/>
        <v>0</v>
      </c>
      <c r="K10" s="30">
        <f t="shared" si="4"/>
        <v>0</v>
      </c>
      <c r="L10" s="30">
        <f t="shared" si="3"/>
        <v>0</v>
      </c>
      <c r="M10" s="31">
        <f>SUMMARY!K11-SUMMARY!J11</f>
        <v>0</v>
      </c>
      <c r="N10" s="32">
        <f>SUMMARY!K11</f>
        <v>0</v>
      </c>
    </row>
    <row r="11" spans="1:16" x14ac:dyDescent="0.3">
      <c r="C11" s="2"/>
      <c r="D11" s="6"/>
      <c r="E11" s="6"/>
      <c r="G11" s="4" t="str">
        <f>TEXT(SUMMARY!$E12,)</f>
        <v>zakup mediów</v>
      </c>
      <c r="H11" s="5">
        <f t="shared" si="0"/>
        <v>0</v>
      </c>
      <c r="I11" s="5">
        <f t="shared" si="1"/>
        <v>0</v>
      </c>
      <c r="J11" s="8">
        <f t="shared" si="2"/>
        <v>0</v>
      </c>
      <c r="K11" s="30">
        <f t="shared" si="4"/>
        <v>0</v>
      </c>
      <c r="L11" s="30">
        <f t="shared" si="3"/>
        <v>0</v>
      </c>
      <c r="M11" s="31">
        <f>SUMMARY!K12-SUMMARY!J12</f>
        <v>0</v>
      </c>
      <c r="N11" s="32">
        <f>SUMMARY!K12</f>
        <v>0</v>
      </c>
    </row>
    <row r="12" spans="1:16" x14ac:dyDescent="0.3">
      <c r="C12" s="2"/>
      <c r="D12" s="6"/>
      <c r="E12" s="6"/>
      <c r="G12" s="4" t="str">
        <f>TEXT(SUMMARY!$E13,)</f>
        <v>produkcja wideo</v>
      </c>
      <c r="H12" s="5">
        <f t="shared" si="0"/>
        <v>0</v>
      </c>
      <c r="I12" s="5">
        <f t="shared" si="1"/>
        <v>0</v>
      </c>
      <c r="J12" s="8">
        <f t="shared" ref="J12:J26" si="5">H12-I12</f>
        <v>0</v>
      </c>
      <c r="K12" s="30">
        <f t="shared" si="4"/>
        <v>0</v>
      </c>
      <c r="L12" s="30">
        <f t="shared" si="3"/>
        <v>0</v>
      </c>
      <c r="M12" s="31">
        <f>SUMMARY!K13-SUMMARY!J13</f>
        <v>0</v>
      </c>
      <c r="N12" s="32">
        <f>SUMMARY!K13</f>
        <v>0</v>
      </c>
    </row>
    <row r="13" spans="1:16" x14ac:dyDescent="0.3">
      <c r="C13" s="2"/>
      <c r="D13" s="6"/>
      <c r="E13" s="6"/>
      <c r="G13" s="4" t="str">
        <f>TEXT(SUMMARY!$E14,)</f>
        <v>obsługa agencji</v>
      </c>
      <c r="H13" s="5">
        <f t="shared" si="0"/>
        <v>0</v>
      </c>
      <c r="I13" s="5">
        <f t="shared" si="1"/>
        <v>0</v>
      </c>
      <c r="J13" s="8">
        <f t="shared" si="5"/>
        <v>0</v>
      </c>
      <c r="K13" s="30">
        <f t="shared" si="4"/>
        <v>0</v>
      </c>
      <c r="L13" s="30">
        <f t="shared" si="3"/>
        <v>0</v>
      </c>
      <c r="M13" s="31">
        <f>SUMMARY!K14-SUMMARY!J14</f>
        <v>0</v>
      </c>
      <c r="N13" s="32">
        <f>SUMMARY!K14</f>
        <v>0</v>
      </c>
    </row>
    <row r="14" spans="1:16" x14ac:dyDescent="0.3">
      <c r="C14" s="2"/>
      <c r="D14" s="6"/>
      <c r="E14" s="6"/>
      <c r="G14" s="4" t="str">
        <f>TEXT(SUMMARY!$E15,)</f>
        <v/>
      </c>
      <c r="H14" s="5">
        <f t="shared" si="0"/>
        <v>0</v>
      </c>
      <c r="I14" s="5">
        <f t="shared" si="1"/>
        <v>0</v>
      </c>
      <c r="J14" s="8">
        <f t="shared" si="5"/>
        <v>0</v>
      </c>
      <c r="K14" s="30">
        <f t="shared" si="4"/>
        <v>0</v>
      </c>
      <c r="L14" s="30">
        <f t="shared" si="3"/>
        <v>0</v>
      </c>
      <c r="M14" s="31">
        <f>SUMMARY!K15-SUMMARY!J15</f>
        <v>0</v>
      </c>
      <c r="N14" s="32">
        <f>SUMMARY!K15</f>
        <v>0</v>
      </c>
    </row>
    <row r="15" spans="1:16" x14ac:dyDescent="0.3">
      <c r="C15" s="2"/>
      <c r="D15" s="6"/>
      <c r="E15" s="6"/>
      <c r="G15" s="4" t="str">
        <f>TEXT(SUMMARY!$E16,)</f>
        <v/>
      </c>
      <c r="H15" s="5">
        <f t="shared" si="0"/>
        <v>0</v>
      </c>
      <c r="I15" s="5">
        <f t="shared" si="1"/>
        <v>0</v>
      </c>
      <c r="J15" s="8">
        <f t="shared" si="5"/>
        <v>0</v>
      </c>
      <c r="K15" s="30">
        <f t="shared" si="4"/>
        <v>0</v>
      </c>
      <c r="L15" s="30">
        <f t="shared" si="3"/>
        <v>0</v>
      </c>
      <c r="M15" s="31">
        <f>SUMMARY!K16-SUMMARY!J16</f>
        <v>0</v>
      </c>
      <c r="N15" s="32">
        <f>SUMMARY!K16</f>
        <v>0</v>
      </c>
    </row>
    <row r="16" spans="1:16" x14ac:dyDescent="0.3">
      <c r="G16" s="4" t="str">
        <f>TEXT(SUMMARY!$E17,)</f>
        <v/>
      </c>
      <c r="H16" s="5">
        <f t="shared" si="0"/>
        <v>0</v>
      </c>
      <c r="I16" s="5">
        <f t="shared" si="1"/>
        <v>0</v>
      </c>
      <c r="J16" s="8">
        <f t="shared" si="5"/>
        <v>0</v>
      </c>
      <c r="K16" s="30">
        <f t="shared" si="4"/>
        <v>0</v>
      </c>
      <c r="L16" s="30">
        <f t="shared" si="3"/>
        <v>0</v>
      </c>
      <c r="M16" s="31">
        <f>SUMMARY!K17-SUMMARY!J17</f>
        <v>0</v>
      </c>
      <c r="N16" s="32">
        <f>SUMMARY!K17</f>
        <v>0</v>
      </c>
    </row>
    <row r="17" spans="3:14" x14ac:dyDescent="0.3">
      <c r="G17" s="4" t="str">
        <f>TEXT(SUMMARY!$E18,)</f>
        <v/>
      </c>
      <c r="H17" s="5">
        <f t="shared" si="0"/>
        <v>0</v>
      </c>
      <c r="I17" s="5">
        <f t="shared" si="1"/>
        <v>0</v>
      </c>
      <c r="J17" s="8">
        <f t="shared" si="5"/>
        <v>0</v>
      </c>
      <c r="K17" s="30">
        <f t="shared" si="4"/>
        <v>0</v>
      </c>
      <c r="L17" s="30">
        <f t="shared" si="3"/>
        <v>0</v>
      </c>
      <c r="M17" s="31">
        <f>SUMMARY!K18-SUMMARY!J18</f>
        <v>0</v>
      </c>
      <c r="N17" s="32">
        <f>SUMMARY!K18</f>
        <v>0</v>
      </c>
    </row>
    <row r="18" spans="3:14" x14ac:dyDescent="0.3">
      <c r="C18" s="2"/>
      <c r="D18" s="6"/>
      <c r="E18" s="6"/>
      <c r="G18" s="4" t="str">
        <f>TEXT(SUMMARY!$E19,)</f>
        <v/>
      </c>
      <c r="H18" s="5">
        <f t="shared" si="0"/>
        <v>0</v>
      </c>
      <c r="I18" s="5">
        <f t="shared" si="1"/>
        <v>0</v>
      </c>
      <c r="J18" s="8">
        <f t="shared" si="5"/>
        <v>0</v>
      </c>
      <c r="K18" s="30">
        <f t="shared" si="4"/>
        <v>0</v>
      </c>
      <c r="L18" s="30">
        <f t="shared" si="3"/>
        <v>0</v>
      </c>
      <c r="M18" s="31">
        <f>SUMMARY!K19-SUMMARY!J19</f>
        <v>0</v>
      </c>
      <c r="N18" s="32">
        <f>SUMMARY!K19</f>
        <v>0</v>
      </c>
    </row>
    <row r="19" spans="3:14" x14ac:dyDescent="0.3">
      <c r="C19" s="2"/>
      <c r="D19" s="6"/>
      <c r="E19" s="6"/>
      <c r="G19" s="4" t="str">
        <f>TEXT(SUMMARY!$E20,)</f>
        <v/>
      </c>
      <c r="H19" s="5">
        <f t="shared" si="0"/>
        <v>0</v>
      </c>
      <c r="I19" s="5">
        <f t="shared" si="1"/>
        <v>0</v>
      </c>
      <c r="J19" s="8">
        <f t="shared" si="5"/>
        <v>0</v>
      </c>
      <c r="K19" s="30">
        <f t="shared" si="4"/>
        <v>0</v>
      </c>
      <c r="L19" s="30">
        <f t="shared" si="3"/>
        <v>0</v>
      </c>
      <c r="M19" s="31">
        <f>SUMMARY!K20-SUMMARY!J20</f>
        <v>0</v>
      </c>
      <c r="N19" s="32">
        <f>SUMMARY!K20</f>
        <v>0</v>
      </c>
    </row>
    <row r="20" spans="3:14" x14ac:dyDescent="0.3">
      <c r="C20" s="2"/>
      <c r="D20" s="6"/>
      <c r="E20" s="6"/>
      <c r="G20" s="4" t="str">
        <f>TEXT(SUMMARY!$E21,)</f>
        <v/>
      </c>
      <c r="H20" s="5">
        <f t="shared" si="0"/>
        <v>0</v>
      </c>
      <c r="I20" s="5">
        <f t="shared" si="1"/>
        <v>0</v>
      </c>
      <c r="J20" s="8">
        <f t="shared" si="5"/>
        <v>0</v>
      </c>
      <c r="K20" s="30">
        <f t="shared" si="4"/>
        <v>0</v>
      </c>
      <c r="L20" s="30">
        <f t="shared" si="3"/>
        <v>0</v>
      </c>
      <c r="M20" s="31">
        <f>SUMMARY!K21-SUMMARY!J21</f>
        <v>0</v>
      </c>
      <c r="N20" s="32">
        <f>SUMMARY!K21</f>
        <v>0</v>
      </c>
    </row>
    <row r="21" spans="3:14" x14ac:dyDescent="0.3">
      <c r="C21" s="2"/>
      <c r="D21" s="6"/>
      <c r="E21" s="6"/>
      <c r="G21" s="4" t="str">
        <f>TEXT(SUMMARY!$E22,)</f>
        <v/>
      </c>
      <c r="H21" s="5">
        <f t="shared" si="0"/>
        <v>0</v>
      </c>
      <c r="I21" s="5">
        <f t="shared" si="1"/>
        <v>0</v>
      </c>
      <c r="J21" s="8">
        <f t="shared" si="5"/>
        <v>0</v>
      </c>
      <c r="K21" s="30">
        <f t="shared" si="4"/>
        <v>0</v>
      </c>
      <c r="L21" s="30">
        <f t="shared" si="3"/>
        <v>0</v>
      </c>
      <c r="M21" s="31">
        <f>SUMMARY!K22-SUMMARY!J22</f>
        <v>0</v>
      </c>
      <c r="N21" s="32">
        <f>SUMMARY!K22</f>
        <v>0</v>
      </c>
    </row>
    <row r="22" spans="3:14" x14ac:dyDescent="0.3">
      <c r="C22" s="2"/>
      <c r="D22" s="6"/>
      <c r="E22" s="6"/>
      <c r="G22" s="4" t="str">
        <f>TEXT(SUMMARY!$E23,)</f>
        <v/>
      </c>
      <c r="H22" s="5">
        <f t="shared" si="0"/>
        <v>0</v>
      </c>
      <c r="I22" s="5">
        <f t="shared" si="1"/>
        <v>0</v>
      </c>
      <c r="J22" s="8">
        <f t="shared" si="5"/>
        <v>0</v>
      </c>
      <c r="K22" s="30">
        <f t="shared" si="4"/>
        <v>0</v>
      </c>
      <c r="L22" s="30">
        <f t="shared" si="3"/>
        <v>0</v>
      </c>
      <c r="M22" s="31">
        <f>SUMMARY!K23-SUMMARY!J23</f>
        <v>0</v>
      </c>
      <c r="N22" s="32">
        <f>SUMMARY!K23</f>
        <v>0</v>
      </c>
    </row>
    <row r="23" spans="3:14" x14ac:dyDescent="0.3">
      <c r="C23" s="2"/>
      <c r="D23" s="6"/>
      <c r="E23" s="6"/>
      <c r="G23" s="4" t="str">
        <f>TEXT(SUMMARY!$E24,)</f>
        <v/>
      </c>
      <c r="H23" s="5">
        <f t="shared" si="0"/>
        <v>0</v>
      </c>
      <c r="I23" s="5">
        <f t="shared" si="1"/>
        <v>0</v>
      </c>
      <c r="J23" s="8">
        <f t="shared" si="5"/>
        <v>0</v>
      </c>
      <c r="K23" s="30">
        <f t="shared" si="4"/>
        <v>0</v>
      </c>
      <c r="L23" s="30">
        <f t="shared" si="3"/>
        <v>0</v>
      </c>
      <c r="M23" s="31">
        <f>SUMMARY!K24-SUMMARY!J24</f>
        <v>0</v>
      </c>
      <c r="N23" s="32">
        <f>SUMMARY!K24</f>
        <v>0</v>
      </c>
    </row>
    <row r="24" spans="3:14" x14ac:dyDescent="0.3">
      <c r="C24" s="2"/>
      <c r="D24" s="6"/>
      <c r="E24" s="6"/>
      <c r="G24" s="4" t="str">
        <f>TEXT(SUMMARY!$E25,)</f>
        <v/>
      </c>
      <c r="H24" s="5">
        <f t="shared" si="0"/>
        <v>0</v>
      </c>
      <c r="I24" s="5">
        <f t="shared" si="1"/>
        <v>0</v>
      </c>
      <c r="J24" s="8">
        <f t="shared" si="5"/>
        <v>0</v>
      </c>
      <c r="K24" s="30">
        <f t="shared" si="4"/>
        <v>0</v>
      </c>
      <c r="L24" s="30">
        <f t="shared" si="3"/>
        <v>0</v>
      </c>
      <c r="M24" s="31">
        <f>SUMMARY!K25-SUMMARY!J25</f>
        <v>0</v>
      </c>
      <c r="N24" s="32">
        <f>SUMMARY!K25</f>
        <v>0</v>
      </c>
    </row>
    <row r="25" spans="3:14" x14ac:dyDescent="0.3">
      <c r="C25" s="2"/>
      <c r="D25" s="6"/>
      <c r="E25" s="6"/>
      <c r="G25" s="15" t="str">
        <f>TEXT(SUMMARY!$E26,)</f>
        <v/>
      </c>
      <c r="H25" s="16">
        <f t="shared" si="0"/>
        <v>0</v>
      </c>
      <c r="I25" s="16">
        <f t="shared" si="1"/>
        <v>0</v>
      </c>
      <c r="J25" s="8">
        <f t="shared" si="5"/>
        <v>0</v>
      </c>
      <c r="K25" s="30">
        <f t="shared" si="4"/>
        <v>0</v>
      </c>
      <c r="L25" s="30">
        <f t="shared" si="3"/>
        <v>0</v>
      </c>
      <c r="M25" s="31">
        <f>SUMMARY!K26-SUMMARY!J26</f>
        <v>0</v>
      </c>
      <c r="N25" s="32">
        <f>SUMMARY!K26</f>
        <v>0</v>
      </c>
    </row>
    <row r="26" spans="3:14" x14ac:dyDescent="0.3">
      <c r="C26" s="2"/>
      <c r="D26" s="6"/>
      <c r="E26" s="6"/>
      <c r="G26" s="4" t="str">
        <f>TEXT(SUMMARY!$E27,)</f>
        <v/>
      </c>
      <c r="H26" s="18">
        <f t="shared" si="0"/>
        <v>0</v>
      </c>
      <c r="I26" s="19">
        <f t="shared" si="1"/>
        <v>0</v>
      </c>
      <c r="J26" s="17">
        <f t="shared" si="5"/>
        <v>0</v>
      </c>
      <c r="K26" s="30">
        <f t="shared" si="4"/>
        <v>0</v>
      </c>
      <c r="L26" s="30">
        <f t="shared" si="3"/>
        <v>0</v>
      </c>
      <c r="M26" s="31">
        <f>SUMMARY!K27-SUMMARY!J27</f>
        <v>0</v>
      </c>
      <c r="N26" s="32">
        <f>SUMMARY!K27</f>
        <v>0</v>
      </c>
    </row>
    <row r="27" spans="3:14" x14ac:dyDescent="0.3">
      <c r="C27" s="2"/>
      <c r="D27" s="6"/>
      <c r="E27" s="6"/>
      <c r="G27" s="4" t="str">
        <f>TEXT(SUMMARY!$E28,)</f>
        <v/>
      </c>
      <c r="H27" s="18">
        <f t="shared" si="0"/>
        <v>0</v>
      </c>
      <c r="I27" s="19">
        <f t="shared" si="1"/>
        <v>0</v>
      </c>
      <c r="J27" s="17">
        <f t="shared" ref="J27" si="6">H27-I27</f>
        <v>0</v>
      </c>
      <c r="K27" s="30">
        <f t="shared" si="4"/>
        <v>0</v>
      </c>
      <c r="L27" s="30">
        <f t="shared" si="3"/>
        <v>0</v>
      </c>
      <c r="M27" s="31">
        <f>SUMMARY!K28-SUMMARY!J28</f>
        <v>0</v>
      </c>
      <c r="N27" s="32">
        <f>SUMMARY!K28</f>
        <v>0</v>
      </c>
    </row>
    <row r="28" spans="3:14" x14ac:dyDescent="0.3">
      <c r="C28" s="2"/>
      <c r="D28" s="6"/>
      <c r="E28" s="6"/>
      <c r="J28" s="33" t="s">
        <v>1</v>
      </c>
      <c r="K28" s="34">
        <f>SUM(K2:K27)</f>
        <v>0</v>
      </c>
      <c r="L28" s="34">
        <f>SUM(L2:L27)</f>
        <v>0</v>
      </c>
    </row>
    <row r="29" spans="3:14" x14ac:dyDescent="0.3">
      <c r="C29" s="2"/>
      <c r="D29" s="6"/>
      <c r="E29" s="6"/>
    </row>
    <row r="30" spans="3:14" x14ac:dyDescent="0.3">
      <c r="C30" s="6"/>
      <c r="D30" s="6"/>
      <c r="E30" s="6"/>
    </row>
    <row r="31" spans="3:14" x14ac:dyDescent="0.3">
      <c r="C31" s="2"/>
      <c r="D31" s="6"/>
      <c r="E31" s="6"/>
    </row>
    <row r="32" spans="3:14" x14ac:dyDescent="0.3">
      <c r="C32" s="2"/>
      <c r="D32" s="6"/>
      <c r="E32" s="6"/>
    </row>
    <row r="33" spans="3:5" x14ac:dyDescent="0.3">
      <c r="C33" s="2"/>
      <c r="D33" s="6"/>
      <c r="E33" s="6"/>
    </row>
    <row r="34" spans="3:5" x14ac:dyDescent="0.3">
      <c r="C34" s="2"/>
      <c r="D34" s="6"/>
      <c r="E34" s="6"/>
    </row>
    <row r="35" spans="3:5" x14ac:dyDescent="0.3">
      <c r="C35" s="2"/>
      <c r="D35" s="6"/>
      <c r="E35" s="6"/>
    </row>
    <row r="36" spans="3:5" x14ac:dyDescent="0.3">
      <c r="C36" s="2"/>
      <c r="D36" s="6"/>
      <c r="E36" s="6"/>
    </row>
    <row r="37" spans="3:5" x14ac:dyDescent="0.3">
      <c r="C37" s="2"/>
      <c r="D37" s="6"/>
      <c r="E37" s="6"/>
    </row>
    <row r="38" spans="3:5" x14ac:dyDescent="0.3">
      <c r="C38" s="2"/>
      <c r="D38" s="6"/>
      <c r="E38" s="6"/>
    </row>
    <row r="39" spans="3:5" x14ac:dyDescent="0.3">
      <c r="C39" s="2"/>
      <c r="D39" s="6"/>
      <c r="E39" s="6"/>
    </row>
    <row r="40" spans="3:5" x14ac:dyDescent="0.3">
      <c r="C40" s="2"/>
      <c r="D40" s="6"/>
      <c r="E40" s="6"/>
    </row>
    <row r="41" spans="3:5" x14ac:dyDescent="0.3">
      <c r="C41" s="2"/>
      <c r="D41" s="6"/>
      <c r="E41" s="6"/>
    </row>
    <row r="42" spans="3:5" x14ac:dyDescent="0.3">
      <c r="C42" s="2"/>
      <c r="D42" s="6"/>
      <c r="E42" s="6"/>
    </row>
    <row r="43" spans="3:5" x14ac:dyDescent="0.3">
      <c r="C43" s="2"/>
      <c r="D43" s="6"/>
      <c r="E43" s="6"/>
    </row>
    <row r="44" spans="3:5" x14ac:dyDescent="0.3">
      <c r="C44" s="2"/>
      <c r="D44" s="6"/>
      <c r="E44" s="6"/>
    </row>
    <row r="45" spans="3:5" x14ac:dyDescent="0.3">
      <c r="C45" s="2"/>
      <c r="D45" s="6"/>
      <c r="E45" s="6"/>
    </row>
    <row r="46" spans="3:5" x14ac:dyDescent="0.3">
      <c r="C46" s="2"/>
      <c r="D46" s="6"/>
      <c r="E46" s="6"/>
    </row>
    <row r="47" spans="3:5" x14ac:dyDescent="0.3">
      <c r="C47" s="2"/>
      <c r="D47" s="6"/>
      <c r="E47" s="6"/>
    </row>
    <row r="48" spans="3:5" x14ac:dyDescent="0.3">
      <c r="C48" s="2"/>
      <c r="D48" s="6"/>
      <c r="E48" s="6"/>
    </row>
    <row r="49" spans="3:5" x14ac:dyDescent="0.3">
      <c r="C49" s="2"/>
      <c r="D49" s="6"/>
      <c r="E49" s="6"/>
    </row>
    <row r="50" spans="3:5" x14ac:dyDescent="0.3">
      <c r="C50" s="2"/>
      <c r="D50" s="6"/>
      <c r="E50" s="6"/>
    </row>
    <row r="51" spans="3:5" x14ac:dyDescent="0.3">
      <c r="C51" s="2"/>
      <c r="D51" s="6"/>
      <c r="E51" s="6"/>
    </row>
    <row r="52" spans="3:5" x14ac:dyDescent="0.3">
      <c r="C52" s="2"/>
      <c r="D52" s="6"/>
      <c r="E52" s="6"/>
    </row>
    <row r="53" spans="3:5" x14ac:dyDescent="0.3">
      <c r="C53" s="2"/>
      <c r="D53" s="6"/>
      <c r="E53" s="6"/>
    </row>
    <row r="54" spans="3:5" x14ac:dyDescent="0.3">
      <c r="C54" s="2"/>
      <c r="D54" s="6"/>
      <c r="E54" s="6"/>
    </row>
    <row r="55" spans="3:5" x14ac:dyDescent="0.3">
      <c r="C55" s="2"/>
      <c r="D55" s="6"/>
      <c r="E55" s="6"/>
    </row>
    <row r="56" spans="3:5" x14ac:dyDescent="0.3">
      <c r="C56" s="2"/>
      <c r="D56" s="6"/>
      <c r="E56" s="6"/>
    </row>
    <row r="57" spans="3:5" x14ac:dyDescent="0.3">
      <c r="C57" s="2"/>
      <c r="D57" s="6"/>
      <c r="E57" s="6"/>
    </row>
    <row r="58" spans="3:5" x14ac:dyDescent="0.3">
      <c r="C58" s="2"/>
      <c r="D58" s="6"/>
      <c r="E58" s="6"/>
    </row>
    <row r="59" spans="3:5" x14ac:dyDescent="0.3">
      <c r="C59" s="2"/>
      <c r="D59" s="6"/>
      <c r="E59" s="6"/>
    </row>
    <row r="60" spans="3:5" x14ac:dyDescent="0.3">
      <c r="C60" s="2"/>
      <c r="D60" s="6"/>
      <c r="E60" s="6"/>
    </row>
    <row r="61" spans="3:5" x14ac:dyDescent="0.3">
      <c r="C61" s="2"/>
      <c r="D61" s="6"/>
      <c r="E61" s="6"/>
    </row>
    <row r="62" spans="3:5" x14ac:dyDescent="0.3">
      <c r="C62" s="2"/>
      <c r="D62" s="6"/>
      <c r="E62" s="6"/>
    </row>
  </sheetData>
  <conditionalFormatting sqref="J1:J27">
    <cfRule type="cellIs" dxfId="71" priority="16" operator="equal">
      <formula>0</formula>
    </cfRule>
    <cfRule type="cellIs" dxfId="70" priority="17" operator="lessThan">
      <formula>0</formula>
    </cfRule>
    <cfRule type="cellIs" dxfId="69" priority="18" operator="greaterThan">
      <formula>0</formula>
    </cfRule>
  </conditionalFormatting>
  <conditionalFormatting sqref="A18:F62 A2:F15">
    <cfRule type="expression" dxfId="68" priority="15">
      <formula>$E2="NO"</formula>
    </cfRule>
  </conditionalFormatting>
  <conditionalFormatting sqref="M2:M27">
    <cfRule type="cellIs" dxfId="67" priority="1" operator="lessThan">
      <formula>0</formula>
    </cfRule>
    <cfRule type="cellIs" dxfId="66" priority="2" operator="greaterThan">
      <formula>0</formula>
    </cfRule>
    <cfRule type="cellIs" priority="3" operator="equal">
      <formula>0</formula>
    </cfRule>
  </conditionalFormatting>
  <dataValidations count="4">
    <dataValidation type="list" allowBlank="1" showInputMessage="1" showErrorMessage="1" sqref="E2:E15 E18:E62" xr:uid="{00000000-0002-0000-0100-000000000000}">
      <formula1>"YES,NO"</formula1>
    </dataValidation>
    <dataValidation type="list" allowBlank="1" showInputMessage="1" showErrorMessage="1" sqref="B2:B15 B18:B62" xr:uid="{00000000-0002-0000-0100-000001000000}">
      <formula1>$G$2:$G$27</formula1>
    </dataValidation>
    <dataValidation allowBlank="1" showDropDown="1" showInputMessage="1" showErrorMessage="1" sqref="F38:F62" xr:uid="{00000000-0002-0000-0100-000002000000}"/>
    <dataValidation type="list" allowBlank="1" showInputMessage="1" showErrorMessage="1" sqref="F2:F37" xr:uid="{00000000-0002-0000-0100-000003000000}">
      <formula1>"PRODUKT 1,PRODUKT 2"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2"/>
  <sheetViews>
    <sheetView workbookViewId="0">
      <selection activeCell="F2" sqref="F2:F35"/>
    </sheetView>
  </sheetViews>
  <sheetFormatPr defaultRowHeight="14.4" x14ac:dyDescent="0.3"/>
  <cols>
    <col min="1" max="1" width="41.88671875" style="10" customWidth="1"/>
    <col min="2" max="2" width="20" style="35" customWidth="1"/>
    <col min="3" max="3" width="17.109375" bestFit="1" customWidth="1"/>
    <col min="4" max="4" width="17.44140625" bestFit="1" customWidth="1"/>
    <col min="5" max="5" width="14.88671875" customWidth="1"/>
    <col min="6" max="6" width="18.21875" customWidth="1"/>
    <col min="7" max="7" width="16.5546875" customWidth="1"/>
    <col min="8" max="8" width="13.5546875" customWidth="1"/>
    <col min="9" max="9" width="12.109375" customWidth="1"/>
    <col min="10" max="10" width="13.77734375" customWidth="1"/>
    <col min="11" max="11" width="13.44140625" customWidth="1"/>
    <col min="12" max="12" width="14" customWidth="1"/>
    <col min="13" max="13" width="16.109375" customWidth="1"/>
    <col min="14" max="14" width="16.5546875" customWidth="1"/>
  </cols>
  <sheetData>
    <row r="1" spans="1:16" s="54" customFormat="1" ht="43.2" x14ac:dyDescent="0.3">
      <c r="A1" s="47" t="s">
        <v>12</v>
      </c>
      <c r="B1" s="47" t="s">
        <v>9</v>
      </c>
      <c r="C1" s="47" t="s">
        <v>13</v>
      </c>
      <c r="D1" s="47" t="s">
        <v>14</v>
      </c>
      <c r="E1" s="47" t="s">
        <v>21</v>
      </c>
      <c r="F1" s="47" t="s">
        <v>15</v>
      </c>
      <c r="G1" s="47" t="s">
        <v>0</v>
      </c>
      <c r="H1" s="45">
        <f>SUM(C2:C100)</f>
        <v>0</v>
      </c>
      <c r="I1" s="45">
        <f>SUM(D2:D100)</f>
        <v>0</v>
      </c>
      <c r="J1" s="52">
        <f>H1-I1</f>
        <v>0</v>
      </c>
      <c r="K1" s="53" t="s">
        <v>16</v>
      </c>
      <c r="L1" s="53" t="s">
        <v>17</v>
      </c>
      <c r="M1" s="47" t="str">
        <f ca="1">"POZOSTAŁO DO WYDANIA W KATEGORII "&amp;MID(CELL("filename",A1),SEARCH("]",CELL("filename",A1))+4,31)</f>
        <v>POZOSTAŁO DO WYDANIA W KATEGORII 2020</v>
      </c>
      <c r="N1" s="47" t="str">
        <f ca="1">"PLANOWANE W "&amp;MID(CELL("filename",B1),SEARCH("]",CELL("filename",B1))+4,31)</f>
        <v>PLANOWANE W 2020</v>
      </c>
    </row>
    <row r="2" spans="1:16" ht="16.8" x14ac:dyDescent="0.35">
      <c r="C2" s="2"/>
      <c r="D2" s="6"/>
      <c r="E2" s="6"/>
      <c r="G2" s="4" t="str">
        <f>TEXT(SUMMARY!$E3,)</f>
        <v>tu</v>
      </c>
      <c r="H2" s="5">
        <f t="shared" ref="H2:H27" si="0">SUMIF(B$2:B$100,G2,C$2:C$100)</f>
        <v>0</v>
      </c>
      <c r="I2" s="5">
        <f t="shared" ref="I2:I27" si="1">SUMIF(B$2:B$100,G2,D$2:D$100)</f>
        <v>0</v>
      </c>
      <c r="J2" s="8">
        <f t="shared" ref="J2:J27" si="2">H2-I2</f>
        <v>0</v>
      </c>
      <c r="K2" s="30">
        <f>SUMIFS($D$2:$D$100,$F$2:$F$100,"PRODUKT 1",$B$2:$B$100,G2)</f>
        <v>0</v>
      </c>
      <c r="L2" s="30">
        <f>SUMIFS($D$2:$D$100,$F$2:$F$100,"PRODUKT 2",$B$2:$B$100,G2)</f>
        <v>0</v>
      </c>
      <c r="M2" s="31">
        <f>SUMMARY!K3-SUMMARY!J3</f>
        <v>0</v>
      </c>
      <c r="N2" s="32">
        <f>SUMMARY!K3</f>
        <v>0</v>
      </c>
      <c r="P2" s="36"/>
    </row>
    <row r="3" spans="1:16" x14ac:dyDescent="0.3">
      <c r="C3" s="2"/>
      <c r="D3" s="6"/>
      <c r="E3" s="6"/>
      <c r="G3" s="4" t="str">
        <f>TEXT(SUMMARY!$E4,)</f>
        <v>wpisz</v>
      </c>
      <c r="H3" s="5">
        <f t="shared" si="0"/>
        <v>0</v>
      </c>
      <c r="I3" s="5">
        <f t="shared" si="1"/>
        <v>0</v>
      </c>
      <c r="J3" s="8">
        <f t="shared" si="2"/>
        <v>0</v>
      </c>
      <c r="K3" s="30">
        <f t="shared" ref="K3:K27" si="3">SUMIFS($D$2:$D$100,$F$2:$F$100,"PRODUKT 1",$B$2:$B$100,G3)</f>
        <v>0</v>
      </c>
      <c r="L3" s="30">
        <f t="shared" ref="L3:L27" si="4">SUMIFS($D$2:$D$100,$F$2:$F$100,"PRODUKT 2",$B$2:$B$100,G3)</f>
        <v>0</v>
      </c>
      <c r="M3" s="31">
        <f>SUMMARY!K4-SUMMARY!J4</f>
        <v>0</v>
      </c>
      <c r="N3" s="32">
        <f>SUMMARY!K4</f>
        <v>0</v>
      </c>
    </row>
    <row r="4" spans="1:16" x14ac:dyDescent="0.3">
      <c r="C4" s="2"/>
      <c r="D4" s="2"/>
      <c r="E4" s="6"/>
      <c r="G4" s="4" t="str">
        <f>TEXT(SUMMARY!$E5,)</f>
        <v>kategorie</v>
      </c>
      <c r="H4" s="5">
        <f t="shared" si="0"/>
        <v>0</v>
      </c>
      <c r="I4" s="5">
        <f t="shared" si="1"/>
        <v>0</v>
      </c>
      <c r="J4" s="8">
        <f t="shared" si="2"/>
        <v>0</v>
      </c>
      <c r="K4" s="30">
        <f t="shared" si="3"/>
        <v>0</v>
      </c>
      <c r="L4" s="30">
        <f t="shared" si="4"/>
        <v>0</v>
      </c>
      <c r="M4" s="31">
        <f>SUMMARY!K5-SUMMARY!J5</f>
        <v>0</v>
      </c>
      <c r="N4" s="32">
        <f>SUMMARY!K5</f>
        <v>0</v>
      </c>
    </row>
    <row r="5" spans="1:16" x14ac:dyDescent="0.3">
      <c r="A5" s="9"/>
      <c r="C5" s="7"/>
      <c r="D5" s="2"/>
      <c r="E5" s="6"/>
      <c r="G5" s="4" t="str">
        <f>TEXT(SUMMARY!$E6,)</f>
        <v>wydatków,</v>
      </c>
      <c r="H5" s="5">
        <f t="shared" si="0"/>
        <v>0</v>
      </c>
      <c r="I5" s="5">
        <f t="shared" si="1"/>
        <v>0</v>
      </c>
      <c r="J5" s="8">
        <f t="shared" si="2"/>
        <v>0</v>
      </c>
      <c r="K5" s="30">
        <f t="shared" si="3"/>
        <v>0</v>
      </c>
      <c r="L5" s="30">
        <f t="shared" si="4"/>
        <v>0</v>
      </c>
      <c r="M5" s="31">
        <f>SUMMARY!K6-SUMMARY!J6</f>
        <v>0</v>
      </c>
      <c r="N5" s="32">
        <f>SUMMARY!K6</f>
        <v>0</v>
      </c>
    </row>
    <row r="6" spans="1:16" x14ac:dyDescent="0.3">
      <c r="A6" s="9"/>
      <c r="C6" s="6"/>
      <c r="D6" s="6"/>
      <c r="E6" s="6"/>
      <c r="G6" s="4" t="str">
        <f>TEXT(SUMMARY!$E7,)</f>
        <v>które</v>
      </c>
      <c r="H6" s="5">
        <f t="shared" si="0"/>
        <v>0</v>
      </c>
      <c r="I6" s="5">
        <f t="shared" si="1"/>
        <v>0</v>
      </c>
      <c r="J6" s="8">
        <f t="shared" si="2"/>
        <v>0</v>
      </c>
      <c r="K6" s="30">
        <f t="shared" si="3"/>
        <v>0</v>
      </c>
      <c r="L6" s="30">
        <f t="shared" si="4"/>
        <v>0</v>
      </c>
      <c r="M6" s="31">
        <f>SUMMARY!K7-SUMMARY!J7</f>
        <v>0</v>
      </c>
      <c r="N6" s="32">
        <f>SUMMARY!K7</f>
        <v>0</v>
      </c>
    </row>
    <row r="7" spans="1:16" x14ac:dyDescent="0.3">
      <c r="C7" s="6"/>
      <c r="D7" s="6"/>
      <c r="E7" s="6"/>
      <c r="G7" s="4" t="str">
        <f>TEXT(SUMMARY!$E8,)</f>
        <v>pojawią się</v>
      </c>
      <c r="H7" s="5">
        <f t="shared" si="0"/>
        <v>0</v>
      </c>
      <c r="I7" s="5">
        <f t="shared" si="1"/>
        <v>0</v>
      </c>
      <c r="J7" s="8">
        <f t="shared" si="2"/>
        <v>0</v>
      </c>
      <c r="K7" s="30">
        <f t="shared" si="3"/>
        <v>0</v>
      </c>
      <c r="L7" s="30">
        <f t="shared" si="4"/>
        <v>0</v>
      </c>
      <c r="M7" s="31">
        <f>SUMMARY!K8-SUMMARY!J8</f>
        <v>0</v>
      </c>
      <c r="N7" s="32">
        <f>SUMMARY!K8</f>
        <v>0</v>
      </c>
    </row>
    <row r="8" spans="1:16" x14ac:dyDescent="0.3">
      <c r="A8" s="9"/>
      <c r="C8" s="6"/>
      <c r="D8" s="2"/>
      <c r="E8" s="6"/>
      <c r="G8" s="4" t="str">
        <f>TEXT(SUMMARY!$E9,)</f>
        <v>w kolejnych</v>
      </c>
      <c r="H8" s="5">
        <f t="shared" si="0"/>
        <v>0</v>
      </c>
      <c r="I8" s="5">
        <f t="shared" si="1"/>
        <v>0</v>
      </c>
      <c r="J8" s="8">
        <f t="shared" si="2"/>
        <v>0</v>
      </c>
      <c r="K8" s="30">
        <f t="shared" si="3"/>
        <v>0</v>
      </c>
      <c r="L8" s="30">
        <f t="shared" si="4"/>
        <v>0</v>
      </c>
      <c r="M8" s="31">
        <f>SUMMARY!K9-SUMMARY!J9</f>
        <v>0</v>
      </c>
      <c r="N8" s="32">
        <f>SUMMARY!K9</f>
        <v>0</v>
      </c>
    </row>
    <row r="9" spans="1:16" x14ac:dyDescent="0.3">
      <c r="A9" s="9"/>
      <c r="C9" s="6"/>
      <c r="D9" s="6"/>
      <c r="E9" s="6"/>
      <c r="G9" s="4" t="str">
        <f>TEXT(SUMMARY!$E10,)</f>
        <v>arkuszach,</v>
      </c>
      <c r="H9" s="5">
        <f t="shared" si="0"/>
        <v>0</v>
      </c>
      <c r="I9" s="5">
        <f t="shared" si="1"/>
        <v>0</v>
      </c>
      <c r="J9" s="8">
        <f t="shared" si="2"/>
        <v>0</v>
      </c>
      <c r="K9" s="30">
        <f t="shared" si="3"/>
        <v>0</v>
      </c>
      <c r="L9" s="30">
        <f t="shared" si="4"/>
        <v>0</v>
      </c>
      <c r="M9" s="31">
        <f>SUMMARY!K10-SUMMARY!J10</f>
        <v>0</v>
      </c>
      <c r="N9" s="32">
        <f>SUMMARY!K10</f>
        <v>0</v>
      </c>
    </row>
    <row r="10" spans="1:16" x14ac:dyDescent="0.3">
      <c r="C10" s="2"/>
      <c r="D10" s="6"/>
      <c r="E10" s="6"/>
      <c r="G10" s="4" t="str">
        <f>TEXT(SUMMARY!$E11,)</f>
        <v>przykład:</v>
      </c>
      <c r="H10" s="5">
        <f t="shared" si="0"/>
        <v>0</v>
      </c>
      <c r="I10" s="5">
        <f t="shared" si="1"/>
        <v>0</v>
      </c>
      <c r="J10" s="8">
        <f t="shared" si="2"/>
        <v>0</v>
      </c>
      <c r="K10" s="30">
        <f t="shared" si="3"/>
        <v>0</v>
      </c>
      <c r="L10" s="30">
        <f t="shared" si="4"/>
        <v>0</v>
      </c>
      <c r="M10" s="31">
        <f>SUMMARY!K11-SUMMARY!J11</f>
        <v>0</v>
      </c>
      <c r="N10" s="32">
        <f>SUMMARY!K11</f>
        <v>0</v>
      </c>
    </row>
    <row r="11" spans="1:16" x14ac:dyDescent="0.3">
      <c r="C11" s="2"/>
      <c r="D11" s="6"/>
      <c r="E11" s="6"/>
      <c r="G11" s="4" t="str">
        <f>TEXT(SUMMARY!$E12,)</f>
        <v>zakup mediów</v>
      </c>
      <c r="H11" s="5">
        <f t="shared" si="0"/>
        <v>0</v>
      </c>
      <c r="I11" s="5">
        <f t="shared" si="1"/>
        <v>0</v>
      </c>
      <c r="J11" s="8">
        <f t="shared" si="2"/>
        <v>0</v>
      </c>
      <c r="K11" s="30">
        <f t="shared" si="3"/>
        <v>0</v>
      </c>
      <c r="L11" s="30">
        <f t="shared" si="4"/>
        <v>0</v>
      </c>
      <c r="M11" s="31">
        <f>SUMMARY!K12-SUMMARY!J12</f>
        <v>0</v>
      </c>
      <c r="N11" s="32">
        <f>SUMMARY!K12</f>
        <v>0</v>
      </c>
    </row>
    <row r="12" spans="1:16" x14ac:dyDescent="0.3">
      <c r="C12" s="2"/>
      <c r="D12" s="6"/>
      <c r="E12" s="6"/>
      <c r="G12" s="4" t="str">
        <f>TEXT(SUMMARY!$E13,)</f>
        <v>produkcja wideo</v>
      </c>
      <c r="H12" s="5">
        <f t="shared" si="0"/>
        <v>0</v>
      </c>
      <c r="I12" s="5">
        <f t="shared" si="1"/>
        <v>0</v>
      </c>
      <c r="J12" s="8">
        <f t="shared" si="2"/>
        <v>0</v>
      </c>
      <c r="K12" s="30">
        <f t="shared" si="3"/>
        <v>0</v>
      </c>
      <c r="L12" s="30">
        <f t="shared" si="4"/>
        <v>0</v>
      </c>
      <c r="M12" s="31">
        <f>SUMMARY!K13-SUMMARY!J13</f>
        <v>0</v>
      </c>
      <c r="N12" s="32">
        <f>SUMMARY!K13</f>
        <v>0</v>
      </c>
    </row>
    <row r="13" spans="1:16" x14ac:dyDescent="0.3">
      <c r="C13" s="2"/>
      <c r="D13" s="6"/>
      <c r="E13" s="6"/>
      <c r="G13" s="4" t="str">
        <f>TEXT(SUMMARY!$E14,)</f>
        <v>obsługa agencji</v>
      </c>
      <c r="H13" s="5">
        <f t="shared" si="0"/>
        <v>0</v>
      </c>
      <c r="I13" s="5">
        <f t="shared" si="1"/>
        <v>0</v>
      </c>
      <c r="J13" s="8">
        <f t="shared" si="2"/>
        <v>0</v>
      </c>
      <c r="K13" s="30">
        <f t="shared" si="3"/>
        <v>0</v>
      </c>
      <c r="L13" s="30">
        <f t="shared" si="4"/>
        <v>0</v>
      </c>
      <c r="M13" s="31">
        <f>SUMMARY!K14-SUMMARY!J14</f>
        <v>0</v>
      </c>
      <c r="N13" s="32">
        <f>SUMMARY!K14</f>
        <v>0</v>
      </c>
    </row>
    <row r="14" spans="1:16" x14ac:dyDescent="0.3">
      <c r="C14" s="2"/>
      <c r="D14" s="6"/>
      <c r="E14" s="6"/>
      <c r="G14" s="4" t="str">
        <f>TEXT(SUMMARY!$E15,)</f>
        <v/>
      </c>
      <c r="H14" s="5">
        <f t="shared" si="0"/>
        <v>0</v>
      </c>
      <c r="I14" s="5">
        <f t="shared" si="1"/>
        <v>0</v>
      </c>
      <c r="J14" s="8">
        <f t="shared" si="2"/>
        <v>0</v>
      </c>
      <c r="K14" s="30">
        <f t="shared" si="3"/>
        <v>0</v>
      </c>
      <c r="L14" s="30">
        <f t="shared" si="4"/>
        <v>0</v>
      </c>
      <c r="M14" s="31">
        <f>SUMMARY!K15-SUMMARY!J15</f>
        <v>0</v>
      </c>
      <c r="N14" s="32">
        <f>SUMMARY!K15</f>
        <v>0</v>
      </c>
    </row>
    <row r="15" spans="1:16" x14ac:dyDescent="0.3">
      <c r="C15" s="2"/>
      <c r="D15" s="6"/>
      <c r="E15" s="6"/>
      <c r="G15" s="4" t="str">
        <f>TEXT(SUMMARY!$E16,)</f>
        <v/>
      </c>
      <c r="H15" s="5">
        <f t="shared" si="0"/>
        <v>0</v>
      </c>
      <c r="I15" s="5">
        <f t="shared" si="1"/>
        <v>0</v>
      </c>
      <c r="J15" s="8">
        <f t="shared" si="2"/>
        <v>0</v>
      </c>
      <c r="K15" s="30">
        <f t="shared" si="3"/>
        <v>0</v>
      </c>
      <c r="L15" s="30">
        <f t="shared" si="4"/>
        <v>0</v>
      </c>
      <c r="M15" s="31">
        <f>SUMMARY!K16-SUMMARY!J16</f>
        <v>0</v>
      </c>
      <c r="N15" s="32">
        <f>SUMMARY!K16</f>
        <v>0</v>
      </c>
    </row>
    <row r="16" spans="1:16" x14ac:dyDescent="0.3">
      <c r="G16" s="4" t="str">
        <f>TEXT(SUMMARY!$E17,)</f>
        <v/>
      </c>
      <c r="H16" s="5">
        <f t="shared" si="0"/>
        <v>0</v>
      </c>
      <c r="I16" s="5">
        <f t="shared" si="1"/>
        <v>0</v>
      </c>
      <c r="J16" s="8">
        <f t="shared" si="2"/>
        <v>0</v>
      </c>
      <c r="K16" s="30">
        <f t="shared" si="3"/>
        <v>0</v>
      </c>
      <c r="L16" s="30">
        <f t="shared" si="4"/>
        <v>0</v>
      </c>
      <c r="M16" s="31">
        <f>SUMMARY!K17-SUMMARY!J17</f>
        <v>0</v>
      </c>
      <c r="N16" s="32">
        <f>SUMMARY!K17</f>
        <v>0</v>
      </c>
    </row>
    <row r="17" spans="3:14" x14ac:dyDescent="0.3">
      <c r="G17" s="4" t="str">
        <f>TEXT(SUMMARY!$E18,)</f>
        <v/>
      </c>
      <c r="H17" s="5">
        <f t="shared" si="0"/>
        <v>0</v>
      </c>
      <c r="I17" s="5">
        <f t="shared" si="1"/>
        <v>0</v>
      </c>
      <c r="J17" s="8">
        <f t="shared" si="2"/>
        <v>0</v>
      </c>
      <c r="K17" s="30">
        <f t="shared" si="3"/>
        <v>0</v>
      </c>
      <c r="L17" s="30">
        <f t="shared" si="4"/>
        <v>0</v>
      </c>
      <c r="M17" s="31">
        <f>SUMMARY!K18-SUMMARY!J18</f>
        <v>0</v>
      </c>
      <c r="N17" s="32">
        <f>SUMMARY!K18</f>
        <v>0</v>
      </c>
    </row>
    <row r="18" spans="3:14" x14ac:dyDescent="0.3">
      <c r="C18" s="2"/>
      <c r="D18" s="6"/>
      <c r="E18" s="6"/>
      <c r="G18" s="4" t="str">
        <f>TEXT(SUMMARY!$E19,)</f>
        <v/>
      </c>
      <c r="H18" s="5">
        <f t="shared" si="0"/>
        <v>0</v>
      </c>
      <c r="I18" s="5">
        <f t="shared" si="1"/>
        <v>0</v>
      </c>
      <c r="J18" s="8">
        <f t="shared" si="2"/>
        <v>0</v>
      </c>
      <c r="K18" s="30">
        <f t="shared" si="3"/>
        <v>0</v>
      </c>
      <c r="L18" s="30">
        <f t="shared" si="4"/>
        <v>0</v>
      </c>
      <c r="M18" s="31">
        <f>SUMMARY!K19-SUMMARY!J19</f>
        <v>0</v>
      </c>
      <c r="N18" s="32">
        <f>SUMMARY!K19</f>
        <v>0</v>
      </c>
    </row>
    <row r="19" spans="3:14" x14ac:dyDescent="0.3">
      <c r="C19" s="2"/>
      <c r="D19" s="6"/>
      <c r="E19" s="6"/>
      <c r="G19" s="4" t="str">
        <f>TEXT(SUMMARY!$E20,)</f>
        <v/>
      </c>
      <c r="H19" s="5">
        <f t="shared" si="0"/>
        <v>0</v>
      </c>
      <c r="I19" s="5">
        <f t="shared" si="1"/>
        <v>0</v>
      </c>
      <c r="J19" s="8">
        <f t="shared" si="2"/>
        <v>0</v>
      </c>
      <c r="K19" s="30">
        <f t="shared" si="3"/>
        <v>0</v>
      </c>
      <c r="L19" s="30">
        <f t="shared" si="4"/>
        <v>0</v>
      </c>
      <c r="M19" s="31">
        <f>SUMMARY!K20-SUMMARY!J20</f>
        <v>0</v>
      </c>
      <c r="N19" s="32">
        <f>SUMMARY!K20</f>
        <v>0</v>
      </c>
    </row>
    <row r="20" spans="3:14" x14ac:dyDescent="0.3">
      <c r="C20" s="2"/>
      <c r="D20" s="6"/>
      <c r="E20" s="6"/>
      <c r="G20" s="4" t="str">
        <f>TEXT(SUMMARY!$E21,)</f>
        <v/>
      </c>
      <c r="H20" s="5">
        <f t="shared" si="0"/>
        <v>0</v>
      </c>
      <c r="I20" s="5">
        <f t="shared" si="1"/>
        <v>0</v>
      </c>
      <c r="J20" s="8">
        <f t="shared" si="2"/>
        <v>0</v>
      </c>
      <c r="K20" s="30">
        <f t="shared" si="3"/>
        <v>0</v>
      </c>
      <c r="L20" s="30">
        <f t="shared" si="4"/>
        <v>0</v>
      </c>
      <c r="M20" s="31">
        <f>SUMMARY!K21-SUMMARY!J21</f>
        <v>0</v>
      </c>
      <c r="N20" s="32">
        <f>SUMMARY!K21</f>
        <v>0</v>
      </c>
    </row>
    <row r="21" spans="3:14" x14ac:dyDescent="0.3">
      <c r="C21" s="2"/>
      <c r="D21" s="6"/>
      <c r="E21" s="6"/>
      <c r="G21" s="4" t="str">
        <f>TEXT(SUMMARY!$E22,)</f>
        <v/>
      </c>
      <c r="H21" s="5">
        <f t="shared" si="0"/>
        <v>0</v>
      </c>
      <c r="I21" s="5">
        <f t="shared" si="1"/>
        <v>0</v>
      </c>
      <c r="J21" s="8">
        <f t="shared" si="2"/>
        <v>0</v>
      </c>
      <c r="K21" s="30">
        <f t="shared" si="3"/>
        <v>0</v>
      </c>
      <c r="L21" s="30">
        <f t="shared" si="4"/>
        <v>0</v>
      </c>
      <c r="M21" s="31">
        <f>SUMMARY!K22-SUMMARY!J22</f>
        <v>0</v>
      </c>
      <c r="N21" s="32">
        <f>SUMMARY!K22</f>
        <v>0</v>
      </c>
    </row>
    <row r="22" spans="3:14" x14ac:dyDescent="0.3">
      <c r="C22" s="2"/>
      <c r="D22" s="6"/>
      <c r="E22" s="6"/>
      <c r="G22" s="4" t="str">
        <f>TEXT(SUMMARY!$E23,)</f>
        <v/>
      </c>
      <c r="H22" s="5">
        <f t="shared" si="0"/>
        <v>0</v>
      </c>
      <c r="I22" s="5">
        <f t="shared" si="1"/>
        <v>0</v>
      </c>
      <c r="J22" s="8">
        <f t="shared" si="2"/>
        <v>0</v>
      </c>
      <c r="K22" s="30">
        <f t="shared" si="3"/>
        <v>0</v>
      </c>
      <c r="L22" s="30">
        <f t="shared" si="4"/>
        <v>0</v>
      </c>
      <c r="M22" s="31">
        <f>SUMMARY!K23-SUMMARY!J23</f>
        <v>0</v>
      </c>
      <c r="N22" s="32">
        <f>SUMMARY!K23</f>
        <v>0</v>
      </c>
    </row>
    <row r="23" spans="3:14" x14ac:dyDescent="0.3">
      <c r="C23" s="2"/>
      <c r="D23" s="6"/>
      <c r="E23" s="6"/>
      <c r="G23" s="4" t="str">
        <f>TEXT(SUMMARY!$E24,)</f>
        <v/>
      </c>
      <c r="H23" s="5">
        <f t="shared" si="0"/>
        <v>0</v>
      </c>
      <c r="I23" s="5">
        <f t="shared" si="1"/>
        <v>0</v>
      </c>
      <c r="J23" s="8">
        <f t="shared" si="2"/>
        <v>0</v>
      </c>
      <c r="K23" s="30">
        <f t="shared" si="3"/>
        <v>0</v>
      </c>
      <c r="L23" s="30">
        <f t="shared" si="4"/>
        <v>0</v>
      </c>
      <c r="M23" s="31">
        <f>SUMMARY!K24-SUMMARY!J24</f>
        <v>0</v>
      </c>
      <c r="N23" s="32">
        <f>SUMMARY!K24</f>
        <v>0</v>
      </c>
    </row>
    <row r="24" spans="3:14" x14ac:dyDescent="0.3">
      <c r="C24" s="2"/>
      <c r="D24" s="6"/>
      <c r="E24" s="6"/>
      <c r="G24" s="4" t="str">
        <f>TEXT(SUMMARY!$E25,)</f>
        <v/>
      </c>
      <c r="H24" s="5">
        <f t="shared" si="0"/>
        <v>0</v>
      </c>
      <c r="I24" s="5">
        <f t="shared" si="1"/>
        <v>0</v>
      </c>
      <c r="J24" s="8">
        <f t="shared" si="2"/>
        <v>0</v>
      </c>
      <c r="K24" s="30">
        <f t="shared" si="3"/>
        <v>0</v>
      </c>
      <c r="L24" s="30">
        <f t="shared" si="4"/>
        <v>0</v>
      </c>
      <c r="M24" s="31">
        <f>SUMMARY!K25-SUMMARY!J25</f>
        <v>0</v>
      </c>
      <c r="N24" s="32">
        <f>SUMMARY!K25</f>
        <v>0</v>
      </c>
    </row>
    <row r="25" spans="3:14" x14ac:dyDescent="0.3">
      <c r="C25" s="2"/>
      <c r="D25" s="6"/>
      <c r="E25" s="6"/>
      <c r="G25" s="15" t="str">
        <f>TEXT(SUMMARY!$E26,)</f>
        <v/>
      </c>
      <c r="H25" s="16">
        <f t="shared" si="0"/>
        <v>0</v>
      </c>
      <c r="I25" s="16">
        <f t="shared" si="1"/>
        <v>0</v>
      </c>
      <c r="J25" s="8">
        <f t="shared" si="2"/>
        <v>0</v>
      </c>
      <c r="K25" s="30">
        <f t="shared" si="3"/>
        <v>0</v>
      </c>
      <c r="L25" s="30">
        <f t="shared" si="4"/>
        <v>0</v>
      </c>
      <c r="M25" s="31">
        <f>SUMMARY!K26-SUMMARY!J26</f>
        <v>0</v>
      </c>
      <c r="N25" s="32">
        <f>SUMMARY!K26</f>
        <v>0</v>
      </c>
    </row>
    <row r="26" spans="3:14" x14ac:dyDescent="0.3">
      <c r="C26" s="2"/>
      <c r="D26" s="6"/>
      <c r="E26" s="6"/>
      <c r="G26" s="4" t="str">
        <f>TEXT(SUMMARY!$E27,)</f>
        <v/>
      </c>
      <c r="H26" s="18">
        <f t="shared" si="0"/>
        <v>0</v>
      </c>
      <c r="I26" s="19">
        <f t="shared" si="1"/>
        <v>0</v>
      </c>
      <c r="J26" s="17">
        <f t="shared" si="2"/>
        <v>0</v>
      </c>
      <c r="K26" s="30">
        <f t="shared" si="3"/>
        <v>0</v>
      </c>
      <c r="L26" s="30">
        <f t="shared" si="4"/>
        <v>0</v>
      </c>
      <c r="M26" s="31">
        <f>SUMMARY!K27-SUMMARY!J27</f>
        <v>0</v>
      </c>
      <c r="N26" s="32">
        <f>SUMMARY!K27</f>
        <v>0</v>
      </c>
    </row>
    <row r="27" spans="3:14" x14ac:dyDescent="0.3">
      <c r="C27" s="2"/>
      <c r="D27" s="6"/>
      <c r="E27" s="6"/>
      <c r="G27" s="4" t="str">
        <f>TEXT(SUMMARY!$E28,)</f>
        <v/>
      </c>
      <c r="H27" s="18">
        <f t="shared" si="0"/>
        <v>0</v>
      </c>
      <c r="I27" s="19">
        <f t="shared" si="1"/>
        <v>0</v>
      </c>
      <c r="J27" s="17">
        <f t="shared" si="2"/>
        <v>0</v>
      </c>
      <c r="K27" s="30">
        <f t="shared" si="3"/>
        <v>0</v>
      </c>
      <c r="L27" s="30">
        <f t="shared" si="4"/>
        <v>0</v>
      </c>
      <c r="M27" s="31">
        <f>SUMMARY!K28-SUMMARY!J28</f>
        <v>0</v>
      </c>
      <c r="N27" s="32">
        <f>SUMMARY!K28</f>
        <v>0</v>
      </c>
    </row>
    <row r="28" spans="3:14" x14ac:dyDescent="0.3">
      <c r="C28" s="2"/>
      <c r="D28" s="6"/>
      <c r="E28" s="6"/>
      <c r="J28" s="33" t="s">
        <v>1</v>
      </c>
      <c r="K28" s="34">
        <f>SUM(K2:K27)</f>
        <v>0</v>
      </c>
      <c r="L28" s="34">
        <f>SUM(L2:L27)</f>
        <v>0</v>
      </c>
    </row>
    <row r="29" spans="3:14" x14ac:dyDescent="0.3">
      <c r="C29" s="2"/>
      <c r="D29" s="6"/>
      <c r="E29" s="6"/>
    </row>
    <row r="30" spans="3:14" x14ac:dyDescent="0.3">
      <c r="C30" s="6"/>
      <c r="D30" s="6"/>
      <c r="E30" s="6"/>
    </row>
    <row r="31" spans="3:14" x14ac:dyDescent="0.3">
      <c r="C31" s="2"/>
      <c r="D31" s="6"/>
      <c r="E31" s="6"/>
    </row>
    <row r="32" spans="3:14" x14ac:dyDescent="0.3">
      <c r="C32" s="2"/>
      <c r="D32" s="6"/>
      <c r="E32" s="6"/>
    </row>
    <row r="33" spans="3:5" x14ac:dyDescent="0.3">
      <c r="C33" s="2"/>
      <c r="D33" s="6"/>
      <c r="E33" s="6"/>
    </row>
    <row r="34" spans="3:5" x14ac:dyDescent="0.3">
      <c r="C34" s="2"/>
      <c r="D34" s="6"/>
      <c r="E34" s="6"/>
    </row>
    <row r="35" spans="3:5" x14ac:dyDescent="0.3">
      <c r="C35" s="2"/>
      <c r="D35" s="6"/>
      <c r="E35" s="6"/>
    </row>
    <row r="36" spans="3:5" x14ac:dyDescent="0.3">
      <c r="C36" s="2"/>
      <c r="D36" s="6"/>
      <c r="E36" s="6"/>
    </row>
    <row r="37" spans="3:5" x14ac:dyDescent="0.3">
      <c r="C37" s="2"/>
      <c r="D37" s="6"/>
      <c r="E37" s="6"/>
    </row>
    <row r="38" spans="3:5" x14ac:dyDescent="0.3">
      <c r="C38" s="2"/>
      <c r="D38" s="6"/>
      <c r="E38" s="6"/>
    </row>
    <row r="39" spans="3:5" x14ac:dyDescent="0.3">
      <c r="C39" s="2"/>
      <c r="D39" s="6"/>
      <c r="E39" s="6"/>
    </row>
    <row r="40" spans="3:5" x14ac:dyDescent="0.3">
      <c r="C40" s="2"/>
      <c r="D40" s="6"/>
      <c r="E40" s="6"/>
    </row>
    <row r="41" spans="3:5" x14ac:dyDescent="0.3">
      <c r="C41" s="2"/>
      <c r="D41" s="6"/>
      <c r="E41" s="6"/>
    </row>
    <row r="42" spans="3:5" x14ac:dyDescent="0.3">
      <c r="C42" s="2"/>
      <c r="D42" s="6"/>
      <c r="E42" s="6"/>
    </row>
    <row r="43" spans="3:5" x14ac:dyDescent="0.3">
      <c r="C43" s="2"/>
      <c r="D43" s="6"/>
      <c r="E43" s="6"/>
    </row>
    <row r="44" spans="3:5" x14ac:dyDescent="0.3">
      <c r="C44" s="2"/>
      <c r="D44" s="6"/>
      <c r="E44" s="6"/>
    </row>
    <row r="45" spans="3:5" x14ac:dyDescent="0.3">
      <c r="C45" s="2"/>
      <c r="D45" s="6"/>
      <c r="E45" s="6"/>
    </row>
    <row r="46" spans="3:5" x14ac:dyDescent="0.3">
      <c r="C46" s="2"/>
      <c r="D46" s="6"/>
      <c r="E46" s="6"/>
    </row>
    <row r="47" spans="3:5" x14ac:dyDescent="0.3">
      <c r="C47" s="2"/>
      <c r="D47" s="6"/>
      <c r="E47" s="6"/>
    </row>
    <row r="48" spans="3:5" x14ac:dyDescent="0.3">
      <c r="C48" s="2"/>
      <c r="D48" s="6"/>
      <c r="E48" s="6"/>
    </row>
    <row r="49" spans="3:5" x14ac:dyDescent="0.3">
      <c r="C49" s="2"/>
      <c r="D49" s="6"/>
      <c r="E49" s="6"/>
    </row>
    <row r="50" spans="3:5" x14ac:dyDescent="0.3">
      <c r="C50" s="2"/>
      <c r="D50" s="6"/>
      <c r="E50" s="6"/>
    </row>
    <row r="51" spans="3:5" x14ac:dyDescent="0.3">
      <c r="C51" s="2"/>
      <c r="D51" s="6"/>
      <c r="E51" s="6"/>
    </row>
    <row r="52" spans="3:5" x14ac:dyDescent="0.3">
      <c r="C52" s="2"/>
      <c r="D52" s="6"/>
      <c r="E52" s="6"/>
    </row>
    <row r="53" spans="3:5" x14ac:dyDescent="0.3">
      <c r="C53" s="2"/>
      <c r="D53" s="6"/>
      <c r="E53" s="6"/>
    </row>
    <row r="54" spans="3:5" x14ac:dyDescent="0.3">
      <c r="C54" s="2"/>
      <c r="D54" s="6"/>
      <c r="E54" s="6"/>
    </row>
    <row r="55" spans="3:5" x14ac:dyDescent="0.3">
      <c r="C55" s="2"/>
      <c r="D55" s="6"/>
      <c r="E55" s="6"/>
    </row>
    <row r="56" spans="3:5" x14ac:dyDescent="0.3">
      <c r="C56" s="2"/>
      <c r="D56" s="6"/>
      <c r="E56" s="6"/>
    </row>
    <row r="57" spans="3:5" x14ac:dyDescent="0.3">
      <c r="C57" s="2"/>
      <c r="D57" s="6"/>
      <c r="E57" s="6"/>
    </row>
    <row r="58" spans="3:5" x14ac:dyDescent="0.3">
      <c r="C58" s="2"/>
      <c r="D58" s="6"/>
      <c r="E58" s="6"/>
    </row>
    <row r="59" spans="3:5" x14ac:dyDescent="0.3">
      <c r="C59" s="2"/>
      <c r="D59" s="6"/>
      <c r="E59" s="6"/>
    </row>
    <row r="60" spans="3:5" x14ac:dyDescent="0.3">
      <c r="C60" s="2"/>
      <c r="D60" s="6"/>
      <c r="E60" s="6"/>
    </row>
    <row r="61" spans="3:5" x14ac:dyDescent="0.3">
      <c r="C61" s="2"/>
      <c r="D61" s="6"/>
      <c r="E61" s="6"/>
    </row>
    <row r="62" spans="3:5" x14ac:dyDescent="0.3">
      <c r="C62" s="2"/>
      <c r="D62" s="6"/>
      <c r="E62" s="6"/>
    </row>
  </sheetData>
  <conditionalFormatting sqref="J1:J27">
    <cfRule type="cellIs" dxfId="65" priority="5" operator="equal">
      <formula>0</formula>
    </cfRule>
    <cfRule type="cellIs" dxfId="64" priority="6" operator="lessThan">
      <formula>0</formula>
    </cfRule>
    <cfRule type="cellIs" dxfId="63" priority="7" operator="greaterThan">
      <formula>0</formula>
    </cfRule>
  </conditionalFormatting>
  <conditionalFormatting sqref="A18:F62 A2:F15">
    <cfRule type="expression" dxfId="62" priority="4">
      <formula>$E2="NO"</formula>
    </cfRule>
  </conditionalFormatting>
  <conditionalFormatting sqref="M2:M27">
    <cfRule type="cellIs" dxfId="61" priority="1" operator="lessThan">
      <formula>0</formula>
    </cfRule>
    <cfRule type="cellIs" dxfId="60" priority="2" operator="greaterThan">
      <formula>0</formula>
    </cfRule>
    <cfRule type="cellIs" priority="3" operator="equal">
      <formula>0</formula>
    </cfRule>
  </conditionalFormatting>
  <dataValidations count="5">
    <dataValidation allowBlank="1" showDropDown="1" showInputMessage="1" showErrorMessage="1" sqref="F38:F62" xr:uid="{00000000-0002-0000-0200-000000000000}"/>
    <dataValidation type="list" allowBlank="1" showInputMessage="1" showErrorMessage="1" sqref="B2:B15 B18:B62" xr:uid="{00000000-0002-0000-0200-000001000000}">
      <formula1>$G$2:$G$27</formula1>
    </dataValidation>
    <dataValidation type="list" allowBlank="1" showInputMessage="1" showErrorMessage="1" sqref="E2:E15 E18:E62" xr:uid="{00000000-0002-0000-0200-000002000000}">
      <formula1>"YES,NO"</formula1>
    </dataValidation>
    <dataValidation type="list" allowBlank="1" showInputMessage="1" showErrorMessage="1" sqref="F36:F37" xr:uid="{00000000-0002-0000-0200-000003000000}">
      <formula1>"PRODUKT 1,PRODUKT 2 "</formula1>
    </dataValidation>
    <dataValidation type="list" allowBlank="1" showInputMessage="1" showErrorMessage="1" sqref="F2:F35" xr:uid="{00000000-0002-0000-0200-000004000000}">
      <formula1>"PRODUKT 1,PRODUKT 2"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2"/>
  <sheetViews>
    <sheetView workbookViewId="0">
      <selection activeCell="F11" sqref="F11"/>
    </sheetView>
  </sheetViews>
  <sheetFormatPr defaultRowHeight="14.4" x14ac:dyDescent="0.3"/>
  <cols>
    <col min="1" max="1" width="41.88671875" style="10" customWidth="1"/>
    <col min="2" max="2" width="20" style="35" customWidth="1"/>
    <col min="3" max="3" width="17.109375" bestFit="1" customWidth="1"/>
    <col min="4" max="4" width="17.44140625" bestFit="1" customWidth="1"/>
    <col min="5" max="5" width="14.88671875" customWidth="1"/>
    <col min="6" max="6" width="18.21875" customWidth="1"/>
    <col min="7" max="7" width="16.5546875" customWidth="1"/>
    <col min="8" max="8" width="13.5546875" customWidth="1"/>
    <col min="9" max="9" width="12.109375" customWidth="1"/>
    <col min="10" max="10" width="13.77734375" customWidth="1"/>
    <col min="11" max="11" width="13.44140625" customWidth="1"/>
    <col min="12" max="12" width="14" customWidth="1"/>
    <col min="13" max="13" width="16.109375" customWidth="1"/>
    <col min="14" max="14" width="16.5546875" customWidth="1"/>
  </cols>
  <sheetData>
    <row r="1" spans="1:16" s="54" customFormat="1" ht="43.2" x14ac:dyDescent="0.3">
      <c r="A1" s="47" t="s">
        <v>12</v>
      </c>
      <c r="B1" s="47" t="s">
        <v>9</v>
      </c>
      <c r="C1" s="47" t="s">
        <v>13</v>
      </c>
      <c r="D1" s="47" t="s">
        <v>14</v>
      </c>
      <c r="E1" s="47" t="s">
        <v>21</v>
      </c>
      <c r="F1" s="47" t="s">
        <v>15</v>
      </c>
      <c r="G1" s="47" t="s">
        <v>0</v>
      </c>
      <c r="H1" s="45">
        <f>SUM(C2:C100)</f>
        <v>0</v>
      </c>
      <c r="I1" s="45">
        <f>SUM(D2:D100)</f>
        <v>0</v>
      </c>
      <c r="J1" s="52">
        <f>H1-I1</f>
        <v>0</v>
      </c>
      <c r="K1" s="53" t="s">
        <v>16</v>
      </c>
      <c r="L1" s="53" t="s">
        <v>17</v>
      </c>
      <c r="M1" s="47" t="str">
        <f ca="1">"POZOSTAŁO DO WYDANIA W KATEGORII "&amp;MID(CELL("filename",A1),SEARCH("]",CELL("filename",A1))+4,31)</f>
        <v>POZOSTAŁO DO WYDANIA W KATEGORII 2020</v>
      </c>
      <c r="N1" s="47" t="str">
        <f ca="1">"PLANOWANE W "&amp;MID(CELL("filename",B1),SEARCH("]",CELL("filename",B1))+4,31)</f>
        <v>PLANOWANE W 2020</v>
      </c>
    </row>
    <row r="2" spans="1:16" ht="16.8" x14ac:dyDescent="0.35">
      <c r="C2" s="2"/>
      <c r="D2" s="6"/>
      <c r="E2" s="6"/>
      <c r="G2" s="4" t="str">
        <f>TEXT(SUMMARY!$E3,)</f>
        <v>tu</v>
      </c>
      <c r="H2" s="5">
        <f t="shared" ref="H2:H27" si="0">SUMIF(B$2:B$100,G2,C$2:C$100)</f>
        <v>0</v>
      </c>
      <c r="I2" s="5">
        <f t="shared" ref="I2:I27" si="1">SUMIF(B$2:B$100,G2,D$2:D$100)</f>
        <v>0</v>
      </c>
      <c r="J2" s="8">
        <f t="shared" ref="J2:J27" si="2">H2-I2</f>
        <v>0</v>
      </c>
      <c r="K2" s="30">
        <f>SUMIFS($D$2:$D$100,$F$2:$F$100,"PRODUKT 1",$B$2:$B$100,G2)</f>
        <v>0</v>
      </c>
      <c r="L2" s="30">
        <f>SUMIFS($D$2:$D$100,$F$2:$F$100,"PRODUKT 2",$B$2:$B$100,G2)</f>
        <v>0</v>
      </c>
      <c r="M2" s="31">
        <f>SUMMARY!K3-SUMMARY!J3</f>
        <v>0</v>
      </c>
      <c r="N2" s="32">
        <f>SUMMARY!K3</f>
        <v>0</v>
      </c>
      <c r="P2" s="36"/>
    </row>
    <row r="3" spans="1:16" x14ac:dyDescent="0.3">
      <c r="C3" s="2"/>
      <c r="D3" s="6"/>
      <c r="E3" s="6"/>
      <c r="G3" s="4" t="str">
        <f>TEXT(SUMMARY!$E4,)</f>
        <v>wpisz</v>
      </c>
      <c r="H3" s="5">
        <f t="shared" si="0"/>
        <v>0</v>
      </c>
      <c r="I3" s="5">
        <f t="shared" si="1"/>
        <v>0</v>
      </c>
      <c r="J3" s="8">
        <f t="shared" si="2"/>
        <v>0</v>
      </c>
      <c r="K3" s="30">
        <f t="shared" ref="K3:K27" si="3">SUMIFS($D$2:$D$100,$F$2:$F$100,"PRODUKT 1",$B$2:$B$100,G3)</f>
        <v>0</v>
      </c>
      <c r="L3" s="30">
        <f t="shared" ref="L3:L27" si="4">SUMIFS($D$2:$D$100,$F$2:$F$100,"PRODUKT 2",$B$2:$B$100,G3)</f>
        <v>0</v>
      </c>
      <c r="M3" s="31">
        <f>SUMMARY!K4-SUMMARY!J4</f>
        <v>0</v>
      </c>
      <c r="N3" s="32">
        <f>SUMMARY!K4</f>
        <v>0</v>
      </c>
    </row>
    <row r="4" spans="1:16" x14ac:dyDescent="0.3">
      <c r="C4" s="2"/>
      <c r="D4" s="2"/>
      <c r="E4" s="6"/>
      <c r="G4" s="4" t="str">
        <f>TEXT(SUMMARY!$E5,)</f>
        <v>kategorie</v>
      </c>
      <c r="H4" s="5">
        <f t="shared" si="0"/>
        <v>0</v>
      </c>
      <c r="I4" s="5">
        <f t="shared" si="1"/>
        <v>0</v>
      </c>
      <c r="J4" s="8">
        <f t="shared" si="2"/>
        <v>0</v>
      </c>
      <c r="K4" s="30">
        <f t="shared" si="3"/>
        <v>0</v>
      </c>
      <c r="L4" s="30">
        <f t="shared" si="4"/>
        <v>0</v>
      </c>
      <c r="M4" s="31">
        <f>SUMMARY!K5-SUMMARY!J5</f>
        <v>0</v>
      </c>
      <c r="N4" s="32">
        <f>SUMMARY!K5</f>
        <v>0</v>
      </c>
    </row>
    <row r="5" spans="1:16" x14ac:dyDescent="0.3">
      <c r="A5" s="9"/>
      <c r="C5" s="7"/>
      <c r="D5" s="2"/>
      <c r="E5" s="6"/>
      <c r="G5" s="4" t="str">
        <f>TEXT(SUMMARY!$E6,)</f>
        <v>wydatków,</v>
      </c>
      <c r="H5" s="5">
        <f t="shared" si="0"/>
        <v>0</v>
      </c>
      <c r="I5" s="5">
        <f t="shared" si="1"/>
        <v>0</v>
      </c>
      <c r="J5" s="8">
        <f t="shared" si="2"/>
        <v>0</v>
      </c>
      <c r="K5" s="30">
        <f t="shared" si="3"/>
        <v>0</v>
      </c>
      <c r="L5" s="30">
        <f t="shared" si="4"/>
        <v>0</v>
      </c>
      <c r="M5" s="31">
        <f>SUMMARY!K6-SUMMARY!J6</f>
        <v>0</v>
      </c>
      <c r="N5" s="32">
        <f>SUMMARY!K6</f>
        <v>0</v>
      </c>
    </row>
    <row r="6" spans="1:16" x14ac:dyDescent="0.3">
      <c r="A6" s="9"/>
      <c r="C6" s="6"/>
      <c r="D6" s="6"/>
      <c r="E6" s="6"/>
      <c r="G6" s="4" t="str">
        <f>TEXT(SUMMARY!$E7,)</f>
        <v>które</v>
      </c>
      <c r="H6" s="5">
        <f t="shared" si="0"/>
        <v>0</v>
      </c>
      <c r="I6" s="5">
        <f t="shared" si="1"/>
        <v>0</v>
      </c>
      <c r="J6" s="8">
        <f t="shared" si="2"/>
        <v>0</v>
      </c>
      <c r="K6" s="30">
        <f t="shared" si="3"/>
        <v>0</v>
      </c>
      <c r="L6" s="30">
        <f t="shared" si="4"/>
        <v>0</v>
      </c>
      <c r="M6" s="31">
        <f>SUMMARY!K7-SUMMARY!J7</f>
        <v>0</v>
      </c>
      <c r="N6" s="32">
        <f>SUMMARY!K7</f>
        <v>0</v>
      </c>
    </row>
    <row r="7" spans="1:16" x14ac:dyDescent="0.3">
      <c r="C7" s="6"/>
      <c r="D7" s="6"/>
      <c r="E7" s="6"/>
      <c r="G7" s="4" t="str">
        <f>TEXT(SUMMARY!$E8,)</f>
        <v>pojawią się</v>
      </c>
      <c r="H7" s="5">
        <f t="shared" si="0"/>
        <v>0</v>
      </c>
      <c r="I7" s="5">
        <f t="shared" si="1"/>
        <v>0</v>
      </c>
      <c r="J7" s="8">
        <f t="shared" si="2"/>
        <v>0</v>
      </c>
      <c r="K7" s="30">
        <f t="shared" si="3"/>
        <v>0</v>
      </c>
      <c r="L7" s="30">
        <f t="shared" si="4"/>
        <v>0</v>
      </c>
      <c r="M7" s="31">
        <f>SUMMARY!K8-SUMMARY!J8</f>
        <v>0</v>
      </c>
      <c r="N7" s="32">
        <f>SUMMARY!K8</f>
        <v>0</v>
      </c>
    </row>
    <row r="8" spans="1:16" x14ac:dyDescent="0.3">
      <c r="A8" s="9"/>
      <c r="C8" s="6"/>
      <c r="D8" s="2"/>
      <c r="E8" s="6"/>
      <c r="G8" s="4" t="str">
        <f>TEXT(SUMMARY!$E9,)</f>
        <v>w kolejnych</v>
      </c>
      <c r="H8" s="5">
        <f t="shared" si="0"/>
        <v>0</v>
      </c>
      <c r="I8" s="5">
        <f t="shared" si="1"/>
        <v>0</v>
      </c>
      <c r="J8" s="8">
        <f t="shared" si="2"/>
        <v>0</v>
      </c>
      <c r="K8" s="30">
        <f t="shared" si="3"/>
        <v>0</v>
      </c>
      <c r="L8" s="30">
        <f t="shared" si="4"/>
        <v>0</v>
      </c>
      <c r="M8" s="31">
        <f>SUMMARY!K9-SUMMARY!J9</f>
        <v>0</v>
      </c>
      <c r="N8" s="32">
        <f>SUMMARY!K9</f>
        <v>0</v>
      </c>
    </row>
    <row r="9" spans="1:16" x14ac:dyDescent="0.3">
      <c r="A9" s="9"/>
      <c r="C9" s="6"/>
      <c r="D9" s="6"/>
      <c r="E9" s="6"/>
      <c r="G9" s="4" t="str">
        <f>TEXT(SUMMARY!$E10,)</f>
        <v>arkuszach,</v>
      </c>
      <c r="H9" s="5">
        <f t="shared" si="0"/>
        <v>0</v>
      </c>
      <c r="I9" s="5">
        <f t="shared" si="1"/>
        <v>0</v>
      </c>
      <c r="J9" s="8">
        <f t="shared" si="2"/>
        <v>0</v>
      </c>
      <c r="K9" s="30">
        <f t="shared" si="3"/>
        <v>0</v>
      </c>
      <c r="L9" s="30">
        <f t="shared" si="4"/>
        <v>0</v>
      </c>
      <c r="M9" s="31">
        <f>SUMMARY!K10-SUMMARY!J10</f>
        <v>0</v>
      </c>
      <c r="N9" s="32">
        <f>SUMMARY!K10</f>
        <v>0</v>
      </c>
    </row>
    <row r="10" spans="1:16" x14ac:dyDescent="0.3">
      <c r="C10" s="2"/>
      <c r="D10" s="6"/>
      <c r="E10" s="6"/>
      <c r="G10" s="4" t="str">
        <f>TEXT(SUMMARY!$E11,)</f>
        <v>przykład:</v>
      </c>
      <c r="H10" s="5">
        <f t="shared" si="0"/>
        <v>0</v>
      </c>
      <c r="I10" s="5">
        <f t="shared" si="1"/>
        <v>0</v>
      </c>
      <c r="J10" s="8">
        <f t="shared" si="2"/>
        <v>0</v>
      </c>
      <c r="K10" s="30">
        <f t="shared" si="3"/>
        <v>0</v>
      </c>
      <c r="L10" s="30">
        <f t="shared" si="4"/>
        <v>0</v>
      </c>
      <c r="M10" s="31">
        <f>SUMMARY!K11-SUMMARY!J11</f>
        <v>0</v>
      </c>
      <c r="N10" s="32">
        <f>SUMMARY!K11</f>
        <v>0</v>
      </c>
    </row>
    <row r="11" spans="1:16" x14ac:dyDescent="0.3">
      <c r="C11" s="2"/>
      <c r="D11" s="6"/>
      <c r="E11" s="6"/>
      <c r="G11" s="4" t="str">
        <f>TEXT(SUMMARY!$E12,)</f>
        <v>zakup mediów</v>
      </c>
      <c r="H11" s="5">
        <f t="shared" si="0"/>
        <v>0</v>
      </c>
      <c r="I11" s="5">
        <f t="shared" si="1"/>
        <v>0</v>
      </c>
      <c r="J11" s="8">
        <f t="shared" si="2"/>
        <v>0</v>
      </c>
      <c r="K11" s="30">
        <f t="shared" si="3"/>
        <v>0</v>
      </c>
      <c r="L11" s="30">
        <f t="shared" si="4"/>
        <v>0</v>
      </c>
      <c r="M11" s="31">
        <f>SUMMARY!K12-SUMMARY!J12</f>
        <v>0</v>
      </c>
      <c r="N11" s="32">
        <f>SUMMARY!K12</f>
        <v>0</v>
      </c>
    </row>
    <row r="12" spans="1:16" x14ac:dyDescent="0.3">
      <c r="C12" s="2"/>
      <c r="D12" s="6"/>
      <c r="E12" s="6"/>
      <c r="G12" s="4" t="str">
        <f>TEXT(SUMMARY!$E13,)</f>
        <v>produkcja wideo</v>
      </c>
      <c r="H12" s="5">
        <f t="shared" si="0"/>
        <v>0</v>
      </c>
      <c r="I12" s="5">
        <f t="shared" si="1"/>
        <v>0</v>
      </c>
      <c r="J12" s="8">
        <f t="shared" si="2"/>
        <v>0</v>
      </c>
      <c r="K12" s="30">
        <f t="shared" si="3"/>
        <v>0</v>
      </c>
      <c r="L12" s="30">
        <f t="shared" si="4"/>
        <v>0</v>
      </c>
      <c r="M12" s="31">
        <f>SUMMARY!K13-SUMMARY!J13</f>
        <v>0</v>
      </c>
      <c r="N12" s="32">
        <f>SUMMARY!K13</f>
        <v>0</v>
      </c>
    </row>
    <row r="13" spans="1:16" x14ac:dyDescent="0.3">
      <c r="C13" s="2"/>
      <c r="D13" s="6"/>
      <c r="E13" s="6"/>
      <c r="G13" s="4" t="str">
        <f>TEXT(SUMMARY!$E14,)</f>
        <v>obsługa agencji</v>
      </c>
      <c r="H13" s="5">
        <f t="shared" si="0"/>
        <v>0</v>
      </c>
      <c r="I13" s="5">
        <f t="shared" si="1"/>
        <v>0</v>
      </c>
      <c r="J13" s="8">
        <f t="shared" si="2"/>
        <v>0</v>
      </c>
      <c r="K13" s="30">
        <f t="shared" si="3"/>
        <v>0</v>
      </c>
      <c r="L13" s="30">
        <f t="shared" si="4"/>
        <v>0</v>
      </c>
      <c r="M13" s="31">
        <f>SUMMARY!K14-SUMMARY!J14</f>
        <v>0</v>
      </c>
      <c r="N13" s="32">
        <f>SUMMARY!K14</f>
        <v>0</v>
      </c>
    </row>
    <row r="14" spans="1:16" x14ac:dyDescent="0.3">
      <c r="C14" s="2"/>
      <c r="D14" s="6"/>
      <c r="E14" s="6"/>
      <c r="G14" s="4" t="str">
        <f>TEXT(SUMMARY!$E15,)</f>
        <v/>
      </c>
      <c r="H14" s="5">
        <f t="shared" si="0"/>
        <v>0</v>
      </c>
      <c r="I14" s="5">
        <f t="shared" si="1"/>
        <v>0</v>
      </c>
      <c r="J14" s="8">
        <f t="shared" si="2"/>
        <v>0</v>
      </c>
      <c r="K14" s="30">
        <f t="shared" si="3"/>
        <v>0</v>
      </c>
      <c r="L14" s="30">
        <f t="shared" si="4"/>
        <v>0</v>
      </c>
      <c r="M14" s="31">
        <f>SUMMARY!K15-SUMMARY!J15</f>
        <v>0</v>
      </c>
      <c r="N14" s="32">
        <f>SUMMARY!K15</f>
        <v>0</v>
      </c>
    </row>
    <row r="15" spans="1:16" x14ac:dyDescent="0.3">
      <c r="C15" s="2"/>
      <c r="D15" s="6"/>
      <c r="E15" s="6"/>
      <c r="G15" s="4" t="str">
        <f>TEXT(SUMMARY!$E16,)</f>
        <v/>
      </c>
      <c r="H15" s="5">
        <f t="shared" si="0"/>
        <v>0</v>
      </c>
      <c r="I15" s="5">
        <f t="shared" si="1"/>
        <v>0</v>
      </c>
      <c r="J15" s="8">
        <f t="shared" si="2"/>
        <v>0</v>
      </c>
      <c r="K15" s="30">
        <f t="shared" si="3"/>
        <v>0</v>
      </c>
      <c r="L15" s="30">
        <f t="shared" si="4"/>
        <v>0</v>
      </c>
      <c r="M15" s="31">
        <f>SUMMARY!K16-SUMMARY!J16</f>
        <v>0</v>
      </c>
      <c r="N15" s="32">
        <f>SUMMARY!K16</f>
        <v>0</v>
      </c>
    </row>
    <row r="16" spans="1:16" x14ac:dyDescent="0.3">
      <c r="G16" s="4" t="str">
        <f>TEXT(SUMMARY!$E17,)</f>
        <v/>
      </c>
      <c r="H16" s="5">
        <f t="shared" si="0"/>
        <v>0</v>
      </c>
      <c r="I16" s="5">
        <f t="shared" si="1"/>
        <v>0</v>
      </c>
      <c r="J16" s="8">
        <f t="shared" si="2"/>
        <v>0</v>
      </c>
      <c r="K16" s="30">
        <f t="shared" si="3"/>
        <v>0</v>
      </c>
      <c r="L16" s="30">
        <f t="shared" si="4"/>
        <v>0</v>
      </c>
      <c r="M16" s="31">
        <f>SUMMARY!K17-SUMMARY!J17</f>
        <v>0</v>
      </c>
      <c r="N16" s="32">
        <f>SUMMARY!K17</f>
        <v>0</v>
      </c>
    </row>
    <row r="17" spans="3:14" x14ac:dyDescent="0.3">
      <c r="G17" s="4" t="str">
        <f>TEXT(SUMMARY!$E18,)</f>
        <v/>
      </c>
      <c r="H17" s="5">
        <f t="shared" si="0"/>
        <v>0</v>
      </c>
      <c r="I17" s="5">
        <f t="shared" si="1"/>
        <v>0</v>
      </c>
      <c r="J17" s="8">
        <f t="shared" si="2"/>
        <v>0</v>
      </c>
      <c r="K17" s="30">
        <f t="shared" si="3"/>
        <v>0</v>
      </c>
      <c r="L17" s="30">
        <f t="shared" si="4"/>
        <v>0</v>
      </c>
      <c r="M17" s="31">
        <f>SUMMARY!K18-SUMMARY!J18</f>
        <v>0</v>
      </c>
      <c r="N17" s="32">
        <f>SUMMARY!K18</f>
        <v>0</v>
      </c>
    </row>
    <row r="18" spans="3:14" x14ac:dyDescent="0.3">
      <c r="C18" s="2"/>
      <c r="D18" s="6"/>
      <c r="E18" s="6"/>
      <c r="G18" s="4" t="str">
        <f>TEXT(SUMMARY!$E19,)</f>
        <v/>
      </c>
      <c r="H18" s="5">
        <f t="shared" si="0"/>
        <v>0</v>
      </c>
      <c r="I18" s="5">
        <f t="shared" si="1"/>
        <v>0</v>
      </c>
      <c r="J18" s="8">
        <f t="shared" si="2"/>
        <v>0</v>
      </c>
      <c r="K18" s="30">
        <f t="shared" si="3"/>
        <v>0</v>
      </c>
      <c r="L18" s="30">
        <f t="shared" si="4"/>
        <v>0</v>
      </c>
      <c r="M18" s="31">
        <f>SUMMARY!K19-SUMMARY!J19</f>
        <v>0</v>
      </c>
      <c r="N18" s="32">
        <f>SUMMARY!K19</f>
        <v>0</v>
      </c>
    </row>
    <row r="19" spans="3:14" x14ac:dyDescent="0.3">
      <c r="C19" s="2"/>
      <c r="D19" s="6"/>
      <c r="E19" s="6"/>
      <c r="G19" s="4" t="str">
        <f>TEXT(SUMMARY!$E20,)</f>
        <v/>
      </c>
      <c r="H19" s="5">
        <f t="shared" si="0"/>
        <v>0</v>
      </c>
      <c r="I19" s="5">
        <f t="shared" si="1"/>
        <v>0</v>
      </c>
      <c r="J19" s="8">
        <f t="shared" si="2"/>
        <v>0</v>
      </c>
      <c r="K19" s="30">
        <f t="shared" si="3"/>
        <v>0</v>
      </c>
      <c r="L19" s="30">
        <f t="shared" si="4"/>
        <v>0</v>
      </c>
      <c r="M19" s="31">
        <f>SUMMARY!K20-SUMMARY!J20</f>
        <v>0</v>
      </c>
      <c r="N19" s="32">
        <f>SUMMARY!K20</f>
        <v>0</v>
      </c>
    </row>
    <row r="20" spans="3:14" x14ac:dyDescent="0.3">
      <c r="C20" s="2"/>
      <c r="D20" s="6"/>
      <c r="E20" s="6"/>
      <c r="G20" s="4" t="str">
        <f>TEXT(SUMMARY!$E21,)</f>
        <v/>
      </c>
      <c r="H20" s="5">
        <f t="shared" si="0"/>
        <v>0</v>
      </c>
      <c r="I20" s="5">
        <f t="shared" si="1"/>
        <v>0</v>
      </c>
      <c r="J20" s="8">
        <f t="shared" si="2"/>
        <v>0</v>
      </c>
      <c r="K20" s="30">
        <f t="shared" si="3"/>
        <v>0</v>
      </c>
      <c r="L20" s="30">
        <f t="shared" si="4"/>
        <v>0</v>
      </c>
      <c r="M20" s="31">
        <f>SUMMARY!K21-SUMMARY!J21</f>
        <v>0</v>
      </c>
      <c r="N20" s="32">
        <f>SUMMARY!K21</f>
        <v>0</v>
      </c>
    </row>
    <row r="21" spans="3:14" x14ac:dyDescent="0.3">
      <c r="C21" s="2"/>
      <c r="D21" s="6"/>
      <c r="E21" s="6"/>
      <c r="G21" s="4" t="str">
        <f>TEXT(SUMMARY!$E22,)</f>
        <v/>
      </c>
      <c r="H21" s="5">
        <f t="shared" si="0"/>
        <v>0</v>
      </c>
      <c r="I21" s="5">
        <f t="shared" si="1"/>
        <v>0</v>
      </c>
      <c r="J21" s="8">
        <f t="shared" si="2"/>
        <v>0</v>
      </c>
      <c r="K21" s="30">
        <f t="shared" si="3"/>
        <v>0</v>
      </c>
      <c r="L21" s="30">
        <f t="shared" si="4"/>
        <v>0</v>
      </c>
      <c r="M21" s="31">
        <f>SUMMARY!K22-SUMMARY!J22</f>
        <v>0</v>
      </c>
      <c r="N21" s="32">
        <f>SUMMARY!K22</f>
        <v>0</v>
      </c>
    </row>
    <row r="22" spans="3:14" x14ac:dyDescent="0.3">
      <c r="C22" s="2"/>
      <c r="D22" s="6"/>
      <c r="E22" s="6"/>
      <c r="G22" s="4" t="str">
        <f>TEXT(SUMMARY!$E23,)</f>
        <v/>
      </c>
      <c r="H22" s="5">
        <f t="shared" si="0"/>
        <v>0</v>
      </c>
      <c r="I22" s="5">
        <f t="shared" si="1"/>
        <v>0</v>
      </c>
      <c r="J22" s="8">
        <f t="shared" si="2"/>
        <v>0</v>
      </c>
      <c r="K22" s="30">
        <f t="shared" si="3"/>
        <v>0</v>
      </c>
      <c r="L22" s="30">
        <f t="shared" si="4"/>
        <v>0</v>
      </c>
      <c r="M22" s="31">
        <f>SUMMARY!K23-SUMMARY!J23</f>
        <v>0</v>
      </c>
      <c r="N22" s="32">
        <f>SUMMARY!K23</f>
        <v>0</v>
      </c>
    </row>
    <row r="23" spans="3:14" x14ac:dyDescent="0.3">
      <c r="C23" s="2"/>
      <c r="D23" s="6"/>
      <c r="E23" s="6"/>
      <c r="G23" s="4" t="str">
        <f>TEXT(SUMMARY!$E24,)</f>
        <v/>
      </c>
      <c r="H23" s="5">
        <f t="shared" si="0"/>
        <v>0</v>
      </c>
      <c r="I23" s="5">
        <f t="shared" si="1"/>
        <v>0</v>
      </c>
      <c r="J23" s="8">
        <f t="shared" si="2"/>
        <v>0</v>
      </c>
      <c r="K23" s="30">
        <f t="shared" si="3"/>
        <v>0</v>
      </c>
      <c r="L23" s="30">
        <f t="shared" si="4"/>
        <v>0</v>
      </c>
      <c r="M23" s="31">
        <f>SUMMARY!K24-SUMMARY!J24</f>
        <v>0</v>
      </c>
      <c r="N23" s="32">
        <f>SUMMARY!K24</f>
        <v>0</v>
      </c>
    </row>
    <row r="24" spans="3:14" x14ac:dyDescent="0.3">
      <c r="C24" s="2"/>
      <c r="D24" s="6"/>
      <c r="E24" s="6"/>
      <c r="G24" s="4" t="str">
        <f>TEXT(SUMMARY!$E25,)</f>
        <v/>
      </c>
      <c r="H24" s="5">
        <f t="shared" si="0"/>
        <v>0</v>
      </c>
      <c r="I24" s="5">
        <f t="shared" si="1"/>
        <v>0</v>
      </c>
      <c r="J24" s="8">
        <f t="shared" si="2"/>
        <v>0</v>
      </c>
      <c r="K24" s="30">
        <f t="shared" si="3"/>
        <v>0</v>
      </c>
      <c r="L24" s="30">
        <f t="shared" si="4"/>
        <v>0</v>
      </c>
      <c r="M24" s="31">
        <f>SUMMARY!K25-SUMMARY!J25</f>
        <v>0</v>
      </c>
      <c r="N24" s="32">
        <f>SUMMARY!K25</f>
        <v>0</v>
      </c>
    </row>
    <row r="25" spans="3:14" x14ac:dyDescent="0.3">
      <c r="C25" s="2"/>
      <c r="D25" s="6"/>
      <c r="E25" s="6"/>
      <c r="G25" s="15" t="str">
        <f>TEXT(SUMMARY!$E26,)</f>
        <v/>
      </c>
      <c r="H25" s="16">
        <f t="shared" si="0"/>
        <v>0</v>
      </c>
      <c r="I25" s="16">
        <f t="shared" si="1"/>
        <v>0</v>
      </c>
      <c r="J25" s="8">
        <f t="shared" si="2"/>
        <v>0</v>
      </c>
      <c r="K25" s="30">
        <f t="shared" si="3"/>
        <v>0</v>
      </c>
      <c r="L25" s="30">
        <f t="shared" si="4"/>
        <v>0</v>
      </c>
      <c r="M25" s="31">
        <f>SUMMARY!K26-SUMMARY!J26</f>
        <v>0</v>
      </c>
      <c r="N25" s="32">
        <f>SUMMARY!K26</f>
        <v>0</v>
      </c>
    </row>
    <row r="26" spans="3:14" x14ac:dyDescent="0.3">
      <c r="C26" s="2"/>
      <c r="D26" s="6"/>
      <c r="E26" s="6"/>
      <c r="G26" s="4" t="str">
        <f>TEXT(SUMMARY!$E27,)</f>
        <v/>
      </c>
      <c r="H26" s="18">
        <f t="shared" si="0"/>
        <v>0</v>
      </c>
      <c r="I26" s="19">
        <f t="shared" si="1"/>
        <v>0</v>
      </c>
      <c r="J26" s="17">
        <f t="shared" si="2"/>
        <v>0</v>
      </c>
      <c r="K26" s="30">
        <f t="shared" si="3"/>
        <v>0</v>
      </c>
      <c r="L26" s="30">
        <f t="shared" si="4"/>
        <v>0</v>
      </c>
      <c r="M26" s="31">
        <f>SUMMARY!K27-SUMMARY!J27</f>
        <v>0</v>
      </c>
      <c r="N26" s="32">
        <f>SUMMARY!K27</f>
        <v>0</v>
      </c>
    </row>
    <row r="27" spans="3:14" x14ac:dyDescent="0.3">
      <c r="C27" s="2"/>
      <c r="D27" s="6"/>
      <c r="E27" s="6"/>
      <c r="G27" s="4" t="str">
        <f>TEXT(SUMMARY!$E28,)</f>
        <v/>
      </c>
      <c r="H27" s="18">
        <f t="shared" si="0"/>
        <v>0</v>
      </c>
      <c r="I27" s="19">
        <f t="shared" si="1"/>
        <v>0</v>
      </c>
      <c r="J27" s="17">
        <f t="shared" si="2"/>
        <v>0</v>
      </c>
      <c r="K27" s="30">
        <f t="shared" si="3"/>
        <v>0</v>
      </c>
      <c r="L27" s="30">
        <f t="shared" si="4"/>
        <v>0</v>
      </c>
      <c r="M27" s="31">
        <f>SUMMARY!K28-SUMMARY!J28</f>
        <v>0</v>
      </c>
      <c r="N27" s="32">
        <f>SUMMARY!K28</f>
        <v>0</v>
      </c>
    </row>
    <row r="28" spans="3:14" x14ac:dyDescent="0.3">
      <c r="C28" s="2"/>
      <c r="D28" s="6"/>
      <c r="E28" s="6"/>
      <c r="J28" s="33" t="s">
        <v>1</v>
      </c>
      <c r="K28" s="34">
        <f>SUM(K2:K27)</f>
        <v>0</v>
      </c>
      <c r="L28" s="34">
        <f>SUM(L2:L27)</f>
        <v>0</v>
      </c>
    </row>
    <row r="29" spans="3:14" x14ac:dyDescent="0.3">
      <c r="C29" s="2"/>
      <c r="D29" s="6"/>
      <c r="E29" s="6"/>
    </row>
    <row r="30" spans="3:14" x14ac:dyDescent="0.3">
      <c r="C30" s="6"/>
      <c r="D30" s="6"/>
      <c r="E30" s="6"/>
    </row>
    <row r="31" spans="3:14" x14ac:dyDescent="0.3">
      <c r="C31" s="2"/>
      <c r="D31" s="6"/>
      <c r="E31" s="6"/>
    </row>
    <row r="32" spans="3:14" x14ac:dyDescent="0.3">
      <c r="C32" s="2"/>
      <c r="D32" s="6"/>
      <c r="E32" s="6"/>
    </row>
    <row r="33" spans="3:5" x14ac:dyDescent="0.3">
      <c r="C33" s="2"/>
      <c r="D33" s="6"/>
      <c r="E33" s="6"/>
    </row>
    <row r="34" spans="3:5" x14ac:dyDescent="0.3">
      <c r="C34" s="2"/>
      <c r="D34" s="6"/>
      <c r="E34" s="6"/>
    </row>
    <row r="35" spans="3:5" x14ac:dyDescent="0.3">
      <c r="C35" s="2"/>
      <c r="D35" s="6"/>
      <c r="E35" s="6"/>
    </row>
    <row r="36" spans="3:5" x14ac:dyDescent="0.3">
      <c r="C36" s="2"/>
      <c r="D36" s="6"/>
      <c r="E36" s="6"/>
    </row>
    <row r="37" spans="3:5" x14ac:dyDescent="0.3">
      <c r="C37" s="2"/>
      <c r="D37" s="6"/>
      <c r="E37" s="6"/>
    </row>
    <row r="38" spans="3:5" x14ac:dyDescent="0.3">
      <c r="C38" s="2"/>
      <c r="D38" s="6"/>
      <c r="E38" s="6"/>
    </row>
    <row r="39" spans="3:5" x14ac:dyDescent="0.3">
      <c r="C39" s="2"/>
      <c r="D39" s="6"/>
      <c r="E39" s="6"/>
    </row>
    <row r="40" spans="3:5" x14ac:dyDescent="0.3">
      <c r="C40" s="2"/>
      <c r="D40" s="6"/>
      <c r="E40" s="6"/>
    </row>
    <row r="41" spans="3:5" x14ac:dyDescent="0.3">
      <c r="C41" s="2"/>
      <c r="D41" s="6"/>
      <c r="E41" s="6"/>
    </row>
    <row r="42" spans="3:5" x14ac:dyDescent="0.3">
      <c r="C42" s="2"/>
      <c r="D42" s="6"/>
      <c r="E42" s="6"/>
    </row>
    <row r="43" spans="3:5" x14ac:dyDescent="0.3">
      <c r="C43" s="2"/>
      <c r="D43" s="6"/>
      <c r="E43" s="6"/>
    </row>
    <row r="44" spans="3:5" x14ac:dyDescent="0.3">
      <c r="C44" s="2"/>
      <c r="D44" s="6"/>
      <c r="E44" s="6"/>
    </row>
    <row r="45" spans="3:5" x14ac:dyDescent="0.3">
      <c r="C45" s="2"/>
      <c r="D45" s="6"/>
      <c r="E45" s="6"/>
    </row>
    <row r="46" spans="3:5" x14ac:dyDescent="0.3">
      <c r="C46" s="2"/>
      <c r="D46" s="6"/>
      <c r="E46" s="6"/>
    </row>
    <row r="47" spans="3:5" x14ac:dyDescent="0.3">
      <c r="C47" s="2"/>
      <c r="D47" s="6"/>
      <c r="E47" s="6"/>
    </row>
    <row r="48" spans="3:5" x14ac:dyDescent="0.3">
      <c r="C48" s="2"/>
      <c r="D48" s="6"/>
      <c r="E48" s="6"/>
    </row>
    <row r="49" spans="3:5" x14ac:dyDescent="0.3">
      <c r="C49" s="2"/>
      <c r="D49" s="6"/>
      <c r="E49" s="6"/>
    </row>
    <row r="50" spans="3:5" x14ac:dyDescent="0.3">
      <c r="C50" s="2"/>
      <c r="D50" s="6"/>
      <c r="E50" s="6"/>
    </row>
    <row r="51" spans="3:5" x14ac:dyDescent="0.3">
      <c r="C51" s="2"/>
      <c r="D51" s="6"/>
      <c r="E51" s="6"/>
    </row>
    <row r="52" spans="3:5" x14ac:dyDescent="0.3">
      <c r="C52" s="2"/>
      <c r="D52" s="6"/>
      <c r="E52" s="6"/>
    </row>
    <row r="53" spans="3:5" x14ac:dyDescent="0.3">
      <c r="C53" s="2"/>
      <c r="D53" s="6"/>
      <c r="E53" s="6"/>
    </row>
    <row r="54" spans="3:5" x14ac:dyDescent="0.3">
      <c r="C54" s="2"/>
      <c r="D54" s="6"/>
      <c r="E54" s="6"/>
    </row>
    <row r="55" spans="3:5" x14ac:dyDescent="0.3">
      <c r="C55" s="2"/>
      <c r="D55" s="6"/>
      <c r="E55" s="6"/>
    </row>
    <row r="56" spans="3:5" x14ac:dyDescent="0.3">
      <c r="C56" s="2"/>
      <c r="D56" s="6"/>
      <c r="E56" s="6"/>
    </row>
    <row r="57" spans="3:5" x14ac:dyDescent="0.3">
      <c r="C57" s="2"/>
      <c r="D57" s="6"/>
      <c r="E57" s="6"/>
    </row>
    <row r="58" spans="3:5" x14ac:dyDescent="0.3">
      <c r="C58" s="2"/>
      <c r="D58" s="6"/>
      <c r="E58" s="6"/>
    </row>
    <row r="59" spans="3:5" x14ac:dyDescent="0.3">
      <c r="C59" s="2"/>
      <c r="D59" s="6"/>
      <c r="E59" s="6"/>
    </row>
    <row r="60" spans="3:5" x14ac:dyDescent="0.3">
      <c r="C60" s="2"/>
      <c r="D60" s="6"/>
      <c r="E60" s="6"/>
    </row>
    <row r="61" spans="3:5" x14ac:dyDescent="0.3">
      <c r="C61" s="2"/>
      <c r="D61" s="6"/>
      <c r="E61" s="6"/>
    </row>
    <row r="62" spans="3:5" x14ac:dyDescent="0.3">
      <c r="C62" s="2"/>
      <c r="D62" s="6"/>
      <c r="E62" s="6"/>
    </row>
  </sheetData>
  <conditionalFormatting sqref="J1:J27">
    <cfRule type="cellIs" dxfId="59" priority="5" operator="equal">
      <formula>0</formula>
    </cfRule>
    <cfRule type="cellIs" dxfId="58" priority="6" operator="lessThan">
      <formula>0</formula>
    </cfRule>
    <cfRule type="cellIs" dxfId="57" priority="7" operator="greaterThan">
      <formula>0</formula>
    </cfRule>
  </conditionalFormatting>
  <conditionalFormatting sqref="A18:F62 A2:F15">
    <cfRule type="expression" dxfId="56" priority="4">
      <formula>$E2="NO"</formula>
    </cfRule>
  </conditionalFormatting>
  <conditionalFormatting sqref="M2:M27">
    <cfRule type="cellIs" dxfId="55" priority="1" operator="lessThan">
      <formula>0</formula>
    </cfRule>
    <cfRule type="cellIs" dxfId="54" priority="2" operator="greaterThan">
      <formula>0</formula>
    </cfRule>
    <cfRule type="cellIs" priority="3" operator="equal">
      <formula>0</formula>
    </cfRule>
  </conditionalFormatting>
  <dataValidations count="4">
    <dataValidation type="list" allowBlank="1" showInputMessage="1" showErrorMessage="1" sqref="E2:E15 E18:E62" xr:uid="{00000000-0002-0000-0300-000000000000}">
      <formula1>"YES,NO"</formula1>
    </dataValidation>
    <dataValidation type="list" allowBlank="1" showInputMessage="1" showErrorMessage="1" sqref="B2:B15 B18:B62" xr:uid="{00000000-0002-0000-0300-000001000000}">
      <formula1>$G$2:$G$27</formula1>
    </dataValidation>
    <dataValidation allowBlank="1" showDropDown="1" showInputMessage="1" showErrorMessage="1" sqref="F39:F62" xr:uid="{00000000-0002-0000-0300-000002000000}"/>
    <dataValidation type="list" allowBlank="1" showInputMessage="1" showErrorMessage="1" sqref="F2:F38" xr:uid="{00000000-0002-0000-0300-000003000000}">
      <formula1>"PRODUKT 1,PRODUKT 2"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2"/>
  <sheetViews>
    <sheetView workbookViewId="0">
      <selection activeCell="C38" sqref="C38"/>
    </sheetView>
  </sheetViews>
  <sheetFormatPr defaultRowHeight="14.4" x14ac:dyDescent="0.3"/>
  <cols>
    <col min="1" max="1" width="41.88671875" style="10" customWidth="1"/>
    <col min="2" max="2" width="20" style="35" customWidth="1"/>
    <col min="3" max="3" width="17.109375" bestFit="1" customWidth="1"/>
    <col min="4" max="4" width="17.44140625" bestFit="1" customWidth="1"/>
    <col min="5" max="5" width="14.88671875" customWidth="1"/>
    <col min="6" max="6" width="18.21875" customWidth="1"/>
    <col min="7" max="7" width="16.5546875" customWidth="1"/>
    <col min="8" max="8" width="13.5546875" customWidth="1"/>
    <col min="9" max="9" width="12.109375" customWidth="1"/>
    <col min="10" max="10" width="13.77734375" customWidth="1"/>
    <col min="11" max="11" width="13.44140625" customWidth="1"/>
    <col min="12" max="12" width="14" customWidth="1"/>
    <col min="13" max="13" width="16.109375" customWidth="1"/>
    <col min="14" max="14" width="16.5546875" customWidth="1"/>
  </cols>
  <sheetData>
    <row r="1" spans="1:16" s="54" customFormat="1" ht="43.2" x14ac:dyDescent="0.3">
      <c r="A1" s="47" t="s">
        <v>12</v>
      </c>
      <c r="B1" s="47" t="s">
        <v>9</v>
      </c>
      <c r="C1" s="47" t="s">
        <v>13</v>
      </c>
      <c r="D1" s="47" t="s">
        <v>14</v>
      </c>
      <c r="E1" s="47" t="s">
        <v>21</v>
      </c>
      <c r="F1" s="47" t="s">
        <v>15</v>
      </c>
      <c r="G1" s="47" t="s">
        <v>0</v>
      </c>
      <c r="H1" s="45">
        <f>SUM(C2:C100)</f>
        <v>0</v>
      </c>
      <c r="I1" s="45">
        <f>SUM(D2:D100)</f>
        <v>0</v>
      </c>
      <c r="J1" s="52">
        <f>H1-I1</f>
        <v>0</v>
      </c>
      <c r="K1" s="53" t="s">
        <v>16</v>
      </c>
      <c r="L1" s="53" t="s">
        <v>17</v>
      </c>
      <c r="M1" s="47" t="str">
        <f ca="1">"POZOSTAŁO DO WYDANIA W KATEGORII "&amp;MID(CELL("filename",A1),SEARCH("]",CELL("filename",A1))+4,31)</f>
        <v>POZOSTAŁO DO WYDANIA W KATEGORII 2020</v>
      </c>
      <c r="N1" s="47" t="str">
        <f ca="1">"PLANOWANE W "&amp;MID(CELL("filename",B1),SEARCH("]",CELL("filename",B1))+4,31)</f>
        <v>PLANOWANE W 2020</v>
      </c>
    </row>
    <row r="2" spans="1:16" ht="16.8" x14ac:dyDescent="0.35">
      <c r="C2" s="2"/>
      <c r="D2" s="6"/>
      <c r="E2" s="6"/>
      <c r="G2" s="4" t="str">
        <f>TEXT(SUMMARY!$E3,)</f>
        <v>tu</v>
      </c>
      <c r="H2" s="5">
        <f t="shared" ref="H2:H27" si="0">SUMIF(B$2:B$100,G2,C$2:C$100)</f>
        <v>0</v>
      </c>
      <c r="I2" s="5">
        <f t="shared" ref="I2:I27" si="1">SUMIF(B$2:B$100,G2,D$2:D$100)</f>
        <v>0</v>
      </c>
      <c r="J2" s="8">
        <f t="shared" ref="J2:J27" si="2">H2-I2</f>
        <v>0</v>
      </c>
      <c r="K2" s="30">
        <f>SUMIFS($D$2:$D$100,$F$2:$F$100,"PRODUKT 1",$B$2:$B$100,G2)</f>
        <v>0</v>
      </c>
      <c r="L2" s="30">
        <f>SUMIFS($D$2:$D$100,$F$2:$F$100,"PRODUKT 2",$B$2:$B$100,G2)</f>
        <v>0</v>
      </c>
      <c r="M2" s="31">
        <f>SUMMARY!K3-SUMMARY!J3</f>
        <v>0</v>
      </c>
      <c r="N2" s="32">
        <f>SUMMARY!K3</f>
        <v>0</v>
      </c>
      <c r="P2" s="36"/>
    </row>
    <row r="3" spans="1:16" x14ac:dyDescent="0.3">
      <c r="C3" s="2"/>
      <c r="D3" s="6"/>
      <c r="E3" s="6"/>
      <c r="G3" s="4" t="str">
        <f>TEXT(SUMMARY!$E4,)</f>
        <v>wpisz</v>
      </c>
      <c r="H3" s="5">
        <f t="shared" si="0"/>
        <v>0</v>
      </c>
      <c r="I3" s="5">
        <f t="shared" si="1"/>
        <v>0</v>
      </c>
      <c r="J3" s="8">
        <f t="shared" si="2"/>
        <v>0</v>
      </c>
      <c r="K3" s="30">
        <f t="shared" ref="K3:K27" si="3">SUMIFS($D$2:$D$100,$F$2:$F$100,"PRODUKT 1",$B$2:$B$100,G3)</f>
        <v>0</v>
      </c>
      <c r="L3" s="30">
        <f t="shared" ref="L3:L27" si="4">SUMIFS($D$2:$D$100,$F$2:$F$100,"PRODUKT 2",$B$2:$B$100,G3)</f>
        <v>0</v>
      </c>
      <c r="M3" s="31">
        <f>SUMMARY!K4-SUMMARY!J4</f>
        <v>0</v>
      </c>
      <c r="N3" s="32">
        <f>SUMMARY!K4</f>
        <v>0</v>
      </c>
    </row>
    <row r="4" spans="1:16" x14ac:dyDescent="0.3">
      <c r="C4" s="2"/>
      <c r="D4" s="2"/>
      <c r="E4" s="6"/>
      <c r="G4" s="4" t="str">
        <f>TEXT(SUMMARY!$E5,)</f>
        <v>kategorie</v>
      </c>
      <c r="H4" s="5">
        <f t="shared" si="0"/>
        <v>0</v>
      </c>
      <c r="I4" s="5">
        <f t="shared" si="1"/>
        <v>0</v>
      </c>
      <c r="J4" s="8">
        <f t="shared" si="2"/>
        <v>0</v>
      </c>
      <c r="K4" s="30">
        <f t="shared" si="3"/>
        <v>0</v>
      </c>
      <c r="L4" s="30">
        <f t="shared" si="4"/>
        <v>0</v>
      </c>
      <c r="M4" s="31">
        <f>SUMMARY!K5-SUMMARY!J5</f>
        <v>0</v>
      </c>
      <c r="N4" s="32">
        <f>SUMMARY!K5</f>
        <v>0</v>
      </c>
    </row>
    <row r="5" spans="1:16" x14ac:dyDescent="0.3">
      <c r="A5" s="9"/>
      <c r="C5" s="7"/>
      <c r="D5" s="2"/>
      <c r="E5" s="6"/>
      <c r="G5" s="4" t="str">
        <f>TEXT(SUMMARY!$E6,)</f>
        <v>wydatków,</v>
      </c>
      <c r="H5" s="5">
        <f t="shared" si="0"/>
        <v>0</v>
      </c>
      <c r="I5" s="5">
        <f t="shared" si="1"/>
        <v>0</v>
      </c>
      <c r="J5" s="8">
        <f t="shared" si="2"/>
        <v>0</v>
      </c>
      <c r="K5" s="30">
        <f t="shared" si="3"/>
        <v>0</v>
      </c>
      <c r="L5" s="30">
        <f t="shared" si="4"/>
        <v>0</v>
      </c>
      <c r="M5" s="31">
        <f>SUMMARY!K6-SUMMARY!J6</f>
        <v>0</v>
      </c>
      <c r="N5" s="32">
        <f>SUMMARY!K6</f>
        <v>0</v>
      </c>
    </row>
    <row r="6" spans="1:16" x14ac:dyDescent="0.3">
      <c r="A6" s="9"/>
      <c r="C6" s="6"/>
      <c r="D6" s="6"/>
      <c r="E6" s="6"/>
      <c r="G6" s="4" t="str">
        <f>TEXT(SUMMARY!$E7,)</f>
        <v>które</v>
      </c>
      <c r="H6" s="5">
        <f t="shared" si="0"/>
        <v>0</v>
      </c>
      <c r="I6" s="5">
        <f t="shared" si="1"/>
        <v>0</v>
      </c>
      <c r="J6" s="8">
        <f t="shared" si="2"/>
        <v>0</v>
      </c>
      <c r="K6" s="30">
        <f t="shared" si="3"/>
        <v>0</v>
      </c>
      <c r="L6" s="30">
        <f t="shared" si="4"/>
        <v>0</v>
      </c>
      <c r="M6" s="31">
        <f>SUMMARY!K7-SUMMARY!J7</f>
        <v>0</v>
      </c>
      <c r="N6" s="32">
        <f>SUMMARY!K7</f>
        <v>0</v>
      </c>
    </row>
    <row r="7" spans="1:16" x14ac:dyDescent="0.3">
      <c r="C7" s="6"/>
      <c r="D7" s="6"/>
      <c r="E7" s="6"/>
      <c r="G7" s="4" t="str">
        <f>TEXT(SUMMARY!$E8,)</f>
        <v>pojawią się</v>
      </c>
      <c r="H7" s="5">
        <f t="shared" si="0"/>
        <v>0</v>
      </c>
      <c r="I7" s="5">
        <f t="shared" si="1"/>
        <v>0</v>
      </c>
      <c r="J7" s="8">
        <f t="shared" si="2"/>
        <v>0</v>
      </c>
      <c r="K7" s="30">
        <f t="shared" si="3"/>
        <v>0</v>
      </c>
      <c r="L7" s="30">
        <f t="shared" si="4"/>
        <v>0</v>
      </c>
      <c r="M7" s="31">
        <f>SUMMARY!K8-SUMMARY!J8</f>
        <v>0</v>
      </c>
      <c r="N7" s="32">
        <f>SUMMARY!K8</f>
        <v>0</v>
      </c>
    </row>
    <row r="8" spans="1:16" x14ac:dyDescent="0.3">
      <c r="A8" s="9"/>
      <c r="C8" s="6"/>
      <c r="D8" s="2"/>
      <c r="E8" s="6"/>
      <c r="G8" s="4" t="str">
        <f>TEXT(SUMMARY!$E9,)</f>
        <v>w kolejnych</v>
      </c>
      <c r="H8" s="5">
        <f t="shared" si="0"/>
        <v>0</v>
      </c>
      <c r="I8" s="5">
        <f t="shared" si="1"/>
        <v>0</v>
      </c>
      <c r="J8" s="8">
        <f t="shared" si="2"/>
        <v>0</v>
      </c>
      <c r="K8" s="30">
        <f t="shared" si="3"/>
        <v>0</v>
      </c>
      <c r="L8" s="30">
        <f t="shared" si="4"/>
        <v>0</v>
      </c>
      <c r="M8" s="31">
        <f>SUMMARY!K9-SUMMARY!J9</f>
        <v>0</v>
      </c>
      <c r="N8" s="32">
        <f>SUMMARY!K9</f>
        <v>0</v>
      </c>
    </row>
    <row r="9" spans="1:16" x14ac:dyDescent="0.3">
      <c r="A9" s="9"/>
      <c r="C9" s="6"/>
      <c r="D9" s="6"/>
      <c r="E9" s="6"/>
      <c r="G9" s="4" t="str">
        <f>TEXT(SUMMARY!$E10,)</f>
        <v>arkuszach,</v>
      </c>
      <c r="H9" s="5">
        <f t="shared" si="0"/>
        <v>0</v>
      </c>
      <c r="I9" s="5">
        <f t="shared" si="1"/>
        <v>0</v>
      </c>
      <c r="J9" s="8">
        <f t="shared" si="2"/>
        <v>0</v>
      </c>
      <c r="K9" s="30">
        <f t="shared" si="3"/>
        <v>0</v>
      </c>
      <c r="L9" s="30">
        <f t="shared" si="4"/>
        <v>0</v>
      </c>
      <c r="M9" s="31">
        <f>SUMMARY!K10-SUMMARY!J10</f>
        <v>0</v>
      </c>
      <c r="N9" s="32">
        <f>SUMMARY!K10</f>
        <v>0</v>
      </c>
    </row>
    <row r="10" spans="1:16" x14ac:dyDescent="0.3">
      <c r="C10" s="2"/>
      <c r="D10" s="6"/>
      <c r="E10" s="6"/>
      <c r="G10" s="4" t="str">
        <f>TEXT(SUMMARY!$E11,)</f>
        <v>przykład:</v>
      </c>
      <c r="H10" s="5">
        <f t="shared" si="0"/>
        <v>0</v>
      </c>
      <c r="I10" s="5">
        <f t="shared" si="1"/>
        <v>0</v>
      </c>
      <c r="J10" s="8">
        <f t="shared" si="2"/>
        <v>0</v>
      </c>
      <c r="K10" s="30">
        <f t="shared" si="3"/>
        <v>0</v>
      </c>
      <c r="L10" s="30">
        <f t="shared" si="4"/>
        <v>0</v>
      </c>
      <c r="M10" s="31">
        <f>SUMMARY!K11-SUMMARY!J11</f>
        <v>0</v>
      </c>
      <c r="N10" s="32">
        <f>SUMMARY!K11</f>
        <v>0</v>
      </c>
    </row>
    <row r="11" spans="1:16" x14ac:dyDescent="0.3">
      <c r="C11" s="2"/>
      <c r="D11" s="6"/>
      <c r="E11" s="6"/>
      <c r="G11" s="4" t="str">
        <f>TEXT(SUMMARY!$E12,)</f>
        <v>zakup mediów</v>
      </c>
      <c r="H11" s="5">
        <f t="shared" si="0"/>
        <v>0</v>
      </c>
      <c r="I11" s="5">
        <f t="shared" si="1"/>
        <v>0</v>
      </c>
      <c r="J11" s="8">
        <f t="shared" si="2"/>
        <v>0</v>
      </c>
      <c r="K11" s="30">
        <f t="shared" si="3"/>
        <v>0</v>
      </c>
      <c r="L11" s="30">
        <f t="shared" si="4"/>
        <v>0</v>
      </c>
      <c r="M11" s="31">
        <f>SUMMARY!K12-SUMMARY!J12</f>
        <v>0</v>
      </c>
      <c r="N11" s="32">
        <f>SUMMARY!K12</f>
        <v>0</v>
      </c>
    </row>
    <row r="12" spans="1:16" x14ac:dyDescent="0.3">
      <c r="C12" s="2"/>
      <c r="D12" s="6"/>
      <c r="E12" s="6"/>
      <c r="G12" s="4" t="str">
        <f>TEXT(SUMMARY!$E13,)</f>
        <v>produkcja wideo</v>
      </c>
      <c r="H12" s="5">
        <f t="shared" si="0"/>
        <v>0</v>
      </c>
      <c r="I12" s="5">
        <f t="shared" si="1"/>
        <v>0</v>
      </c>
      <c r="J12" s="8">
        <f t="shared" si="2"/>
        <v>0</v>
      </c>
      <c r="K12" s="30">
        <f t="shared" si="3"/>
        <v>0</v>
      </c>
      <c r="L12" s="30">
        <f t="shared" si="4"/>
        <v>0</v>
      </c>
      <c r="M12" s="31">
        <f>SUMMARY!K13-SUMMARY!J13</f>
        <v>0</v>
      </c>
      <c r="N12" s="32">
        <f>SUMMARY!K13</f>
        <v>0</v>
      </c>
    </row>
    <row r="13" spans="1:16" x14ac:dyDescent="0.3">
      <c r="C13" s="2"/>
      <c r="D13" s="6"/>
      <c r="E13" s="6"/>
      <c r="G13" s="4" t="str">
        <f>TEXT(SUMMARY!$E14,)</f>
        <v>obsługa agencji</v>
      </c>
      <c r="H13" s="5">
        <f t="shared" si="0"/>
        <v>0</v>
      </c>
      <c r="I13" s="5">
        <f t="shared" si="1"/>
        <v>0</v>
      </c>
      <c r="J13" s="8">
        <f t="shared" si="2"/>
        <v>0</v>
      </c>
      <c r="K13" s="30">
        <f t="shared" si="3"/>
        <v>0</v>
      </c>
      <c r="L13" s="30">
        <f t="shared" si="4"/>
        <v>0</v>
      </c>
      <c r="M13" s="31">
        <f>SUMMARY!K14-SUMMARY!J14</f>
        <v>0</v>
      </c>
      <c r="N13" s="32">
        <f>SUMMARY!K14</f>
        <v>0</v>
      </c>
    </row>
    <row r="14" spans="1:16" x14ac:dyDescent="0.3">
      <c r="C14" s="2"/>
      <c r="D14" s="6"/>
      <c r="E14" s="6"/>
      <c r="G14" s="4" t="str">
        <f>TEXT(SUMMARY!$E15,)</f>
        <v/>
      </c>
      <c r="H14" s="5">
        <f t="shared" si="0"/>
        <v>0</v>
      </c>
      <c r="I14" s="5">
        <f t="shared" si="1"/>
        <v>0</v>
      </c>
      <c r="J14" s="8">
        <f t="shared" si="2"/>
        <v>0</v>
      </c>
      <c r="K14" s="30">
        <f t="shared" si="3"/>
        <v>0</v>
      </c>
      <c r="L14" s="30">
        <f t="shared" si="4"/>
        <v>0</v>
      </c>
      <c r="M14" s="31">
        <f>SUMMARY!K15-SUMMARY!J15</f>
        <v>0</v>
      </c>
      <c r="N14" s="32">
        <f>SUMMARY!K15</f>
        <v>0</v>
      </c>
    </row>
    <row r="15" spans="1:16" x14ac:dyDescent="0.3">
      <c r="C15" s="2"/>
      <c r="D15" s="6"/>
      <c r="E15" s="6"/>
      <c r="G15" s="4" t="str">
        <f>TEXT(SUMMARY!$E16,)</f>
        <v/>
      </c>
      <c r="H15" s="5">
        <f t="shared" si="0"/>
        <v>0</v>
      </c>
      <c r="I15" s="5">
        <f t="shared" si="1"/>
        <v>0</v>
      </c>
      <c r="J15" s="8">
        <f t="shared" si="2"/>
        <v>0</v>
      </c>
      <c r="K15" s="30">
        <f t="shared" si="3"/>
        <v>0</v>
      </c>
      <c r="L15" s="30">
        <f t="shared" si="4"/>
        <v>0</v>
      </c>
      <c r="M15" s="31">
        <f>SUMMARY!K16-SUMMARY!J16</f>
        <v>0</v>
      </c>
      <c r="N15" s="32">
        <f>SUMMARY!K16</f>
        <v>0</v>
      </c>
    </row>
    <row r="16" spans="1:16" x14ac:dyDescent="0.3">
      <c r="G16" s="4" t="str">
        <f>TEXT(SUMMARY!$E17,)</f>
        <v/>
      </c>
      <c r="H16" s="5">
        <f t="shared" si="0"/>
        <v>0</v>
      </c>
      <c r="I16" s="5">
        <f t="shared" si="1"/>
        <v>0</v>
      </c>
      <c r="J16" s="8">
        <f t="shared" si="2"/>
        <v>0</v>
      </c>
      <c r="K16" s="30">
        <f t="shared" si="3"/>
        <v>0</v>
      </c>
      <c r="L16" s="30">
        <f t="shared" si="4"/>
        <v>0</v>
      </c>
      <c r="M16" s="31">
        <f>SUMMARY!K17-SUMMARY!J17</f>
        <v>0</v>
      </c>
      <c r="N16" s="32">
        <f>SUMMARY!K17</f>
        <v>0</v>
      </c>
    </row>
    <row r="17" spans="3:14" x14ac:dyDescent="0.3">
      <c r="G17" s="4" t="str">
        <f>TEXT(SUMMARY!$E18,)</f>
        <v/>
      </c>
      <c r="H17" s="5">
        <f t="shared" si="0"/>
        <v>0</v>
      </c>
      <c r="I17" s="5">
        <f t="shared" si="1"/>
        <v>0</v>
      </c>
      <c r="J17" s="8">
        <f t="shared" si="2"/>
        <v>0</v>
      </c>
      <c r="K17" s="30">
        <f t="shared" si="3"/>
        <v>0</v>
      </c>
      <c r="L17" s="30">
        <f t="shared" si="4"/>
        <v>0</v>
      </c>
      <c r="M17" s="31">
        <f>SUMMARY!K18-SUMMARY!J18</f>
        <v>0</v>
      </c>
      <c r="N17" s="32">
        <f>SUMMARY!K18</f>
        <v>0</v>
      </c>
    </row>
    <row r="18" spans="3:14" x14ac:dyDescent="0.3">
      <c r="C18" s="2"/>
      <c r="D18" s="6"/>
      <c r="E18" s="6"/>
      <c r="G18" s="4" t="str">
        <f>TEXT(SUMMARY!$E19,)</f>
        <v/>
      </c>
      <c r="H18" s="5">
        <f t="shared" si="0"/>
        <v>0</v>
      </c>
      <c r="I18" s="5">
        <f t="shared" si="1"/>
        <v>0</v>
      </c>
      <c r="J18" s="8">
        <f t="shared" si="2"/>
        <v>0</v>
      </c>
      <c r="K18" s="30">
        <f t="shared" si="3"/>
        <v>0</v>
      </c>
      <c r="L18" s="30">
        <f t="shared" si="4"/>
        <v>0</v>
      </c>
      <c r="M18" s="31">
        <f>SUMMARY!K19-SUMMARY!J19</f>
        <v>0</v>
      </c>
      <c r="N18" s="32">
        <f>SUMMARY!K19</f>
        <v>0</v>
      </c>
    </row>
    <row r="19" spans="3:14" x14ac:dyDescent="0.3">
      <c r="C19" s="2"/>
      <c r="D19" s="6"/>
      <c r="E19" s="6"/>
      <c r="G19" s="4" t="str">
        <f>TEXT(SUMMARY!$E20,)</f>
        <v/>
      </c>
      <c r="H19" s="5">
        <f t="shared" si="0"/>
        <v>0</v>
      </c>
      <c r="I19" s="5">
        <f t="shared" si="1"/>
        <v>0</v>
      </c>
      <c r="J19" s="8">
        <f t="shared" si="2"/>
        <v>0</v>
      </c>
      <c r="K19" s="30">
        <f t="shared" si="3"/>
        <v>0</v>
      </c>
      <c r="L19" s="30">
        <f t="shared" si="4"/>
        <v>0</v>
      </c>
      <c r="M19" s="31">
        <f>SUMMARY!K20-SUMMARY!J20</f>
        <v>0</v>
      </c>
      <c r="N19" s="32">
        <f>SUMMARY!K20</f>
        <v>0</v>
      </c>
    </row>
    <row r="20" spans="3:14" x14ac:dyDescent="0.3">
      <c r="C20" s="2"/>
      <c r="D20" s="6"/>
      <c r="E20" s="6"/>
      <c r="G20" s="4" t="str">
        <f>TEXT(SUMMARY!$E21,)</f>
        <v/>
      </c>
      <c r="H20" s="5">
        <f t="shared" si="0"/>
        <v>0</v>
      </c>
      <c r="I20" s="5">
        <f t="shared" si="1"/>
        <v>0</v>
      </c>
      <c r="J20" s="8">
        <f t="shared" si="2"/>
        <v>0</v>
      </c>
      <c r="K20" s="30">
        <f t="shared" si="3"/>
        <v>0</v>
      </c>
      <c r="L20" s="30">
        <f t="shared" si="4"/>
        <v>0</v>
      </c>
      <c r="M20" s="31">
        <f>SUMMARY!K21-SUMMARY!J21</f>
        <v>0</v>
      </c>
      <c r="N20" s="32">
        <f>SUMMARY!K21</f>
        <v>0</v>
      </c>
    </row>
    <row r="21" spans="3:14" x14ac:dyDescent="0.3">
      <c r="C21" s="2"/>
      <c r="D21" s="6"/>
      <c r="E21" s="6"/>
      <c r="G21" s="4" t="str">
        <f>TEXT(SUMMARY!$E22,)</f>
        <v/>
      </c>
      <c r="H21" s="5">
        <f t="shared" si="0"/>
        <v>0</v>
      </c>
      <c r="I21" s="5">
        <f t="shared" si="1"/>
        <v>0</v>
      </c>
      <c r="J21" s="8">
        <f t="shared" si="2"/>
        <v>0</v>
      </c>
      <c r="K21" s="30">
        <f t="shared" si="3"/>
        <v>0</v>
      </c>
      <c r="L21" s="30">
        <f t="shared" si="4"/>
        <v>0</v>
      </c>
      <c r="M21" s="31">
        <f>SUMMARY!K22-SUMMARY!J22</f>
        <v>0</v>
      </c>
      <c r="N21" s="32">
        <f>SUMMARY!K22</f>
        <v>0</v>
      </c>
    </row>
    <row r="22" spans="3:14" x14ac:dyDescent="0.3">
      <c r="C22" s="2"/>
      <c r="D22" s="6"/>
      <c r="E22" s="6"/>
      <c r="G22" s="4" t="str">
        <f>TEXT(SUMMARY!$E23,)</f>
        <v/>
      </c>
      <c r="H22" s="5">
        <f t="shared" si="0"/>
        <v>0</v>
      </c>
      <c r="I22" s="5">
        <f t="shared" si="1"/>
        <v>0</v>
      </c>
      <c r="J22" s="8">
        <f t="shared" si="2"/>
        <v>0</v>
      </c>
      <c r="K22" s="30">
        <f t="shared" si="3"/>
        <v>0</v>
      </c>
      <c r="L22" s="30">
        <f t="shared" si="4"/>
        <v>0</v>
      </c>
      <c r="M22" s="31">
        <f>SUMMARY!K23-SUMMARY!J23</f>
        <v>0</v>
      </c>
      <c r="N22" s="32">
        <f>SUMMARY!K23</f>
        <v>0</v>
      </c>
    </row>
    <row r="23" spans="3:14" x14ac:dyDescent="0.3">
      <c r="C23" s="2"/>
      <c r="D23" s="6"/>
      <c r="E23" s="6"/>
      <c r="G23" s="4" t="str">
        <f>TEXT(SUMMARY!$E24,)</f>
        <v/>
      </c>
      <c r="H23" s="5">
        <f t="shared" si="0"/>
        <v>0</v>
      </c>
      <c r="I23" s="5">
        <f t="shared" si="1"/>
        <v>0</v>
      </c>
      <c r="J23" s="8">
        <f t="shared" si="2"/>
        <v>0</v>
      </c>
      <c r="K23" s="30">
        <f t="shared" si="3"/>
        <v>0</v>
      </c>
      <c r="L23" s="30">
        <f t="shared" si="4"/>
        <v>0</v>
      </c>
      <c r="M23" s="31">
        <f>SUMMARY!K24-SUMMARY!J24</f>
        <v>0</v>
      </c>
      <c r="N23" s="32">
        <f>SUMMARY!K24</f>
        <v>0</v>
      </c>
    </row>
    <row r="24" spans="3:14" x14ac:dyDescent="0.3">
      <c r="C24" s="2"/>
      <c r="D24" s="6"/>
      <c r="E24" s="6"/>
      <c r="G24" s="4" t="str">
        <f>TEXT(SUMMARY!$E25,)</f>
        <v/>
      </c>
      <c r="H24" s="5">
        <f t="shared" si="0"/>
        <v>0</v>
      </c>
      <c r="I24" s="5">
        <f t="shared" si="1"/>
        <v>0</v>
      </c>
      <c r="J24" s="8">
        <f t="shared" si="2"/>
        <v>0</v>
      </c>
      <c r="K24" s="30">
        <f t="shared" si="3"/>
        <v>0</v>
      </c>
      <c r="L24" s="30">
        <f t="shared" si="4"/>
        <v>0</v>
      </c>
      <c r="M24" s="31">
        <f>SUMMARY!K25-SUMMARY!J25</f>
        <v>0</v>
      </c>
      <c r="N24" s="32">
        <f>SUMMARY!K25</f>
        <v>0</v>
      </c>
    </row>
    <row r="25" spans="3:14" x14ac:dyDescent="0.3">
      <c r="C25" s="2"/>
      <c r="D25" s="6"/>
      <c r="E25" s="6"/>
      <c r="G25" s="15" t="str">
        <f>TEXT(SUMMARY!$E26,)</f>
        <v/>
      </c>
      <c r="H25" s="16">
        <f t="shared" si="0"/>
        <v>0</v>
      </c>
      <c r="I25" s="16">
        <f t="shared" si="1"/>
        <v>0</v>
      </c>
      <c r="J25" s="8">
        <f t="shared" si="2"/>
        <v>0</v>
      </c>
      <c r="K25" s="30">
        <f t="shared" si="3"/>
        <v>0</v>
      </c>
      <c r="L25" s="30">
        <f t="shared" si="4"/>
        <v>0</v>
      </c>
      <c r="M25" s="31">
        <f>SUMMARY!K26-SUMMARY!J26</f>
        <v>0</v>
      </c>
      <c r="N25" s="32">
        <f>SUMMARY!K26</f>
        <v>0</v>
      </c>
    </row>
    <row r="26" spans="3:14" x14ac:dyDescent="0.3">
      <c r="C26" s="2"/>
      <c r="D26" s="6"/>
      <c r="E26" s="6"/>
      <c r="G26" s="4" t="str">
        <f>TEXT(SUMMARY!$E27,)</f>
        <v/>
      </c>
      <c r="H26" s="18">
        <f t="shared" si="0"/>
        <v>0</v>
      </c>
      <c r="I26" s="19">
        <f t="shared" si="1"/>
        <v>0</v>
      </c>
      <c r="J26" s="17">
        <f t="shared" si="2"/>
        <v>0</v>
      </c>
      <c r="K26" s="30">
        <f t="shared" si="3"/>
        <v>0</v>
      </c>
      <c r="L26" s="30">
        <f t="shared" si="4"/>
        <v>0</v>
      </c>
      <c r="M26" s="31">
        <f>SUMMARY!K27-SUMMARY!J27</f>
        <v>0</v>
      </c>
      <c r="N26" s="32">
        <f>SUMMARY!K27</f>
        <v>0</v>
      </c>
    </row>
    <row r="27" spans="3:14" x14ac:dyDescent="0.3">
      <c r="C27" s="2"/>
      <c r="D27" s="6"/>
      <c r="E27" s="6"/>
      <c r="G27" s="4" t="str">
        <f>TEXT(SUMMARY!$E28,)</f>
        <v/>
      </c>
      <c r="H27" s="18">
        <f t="shared" si="0"/>
        <v>0</v>
      </c>
      <c r="I27" s="19">
        <f t="shared" si="1"/>
        <v>0</v>
      </c>
      <c r="J27" s="17">
        <f t="shared" si="2"/>
        <v>0</v>
      </c>
      <c r="K27" s="30">
        <f t="shared" si="3"/>
        <v>0</v>
      </c>
      <c r="L27" s="30">
        <f t="shared" si="4"/>
        <v>0</v>
      </c>
      <c r="M27" s="31">
        <f>SUMMARY!K28-SUMMARY!J28</f>
        <v>0</v>
      </c>
      <c r="N27" s="32">
        <f>SUMMARY!K28</f>
        <v>0</v>
      </c>
    </row>
    <row r="28" spans="3:14" x14ac:dyDescent="0.3">
      <c r="C28" s="2"/>
      <c r="D28" s="6"/>
      <c r="E28" s="6"/>
      <c r="J28" s="33" t="s">
        <v>1</v>
      </c>
      <c r="K28" s="34">
        <f>SUM(K2:K27)</f>
        <v>0</v>
      </c>
      <c r="L28" s="34">
        <f>SUM(L2:L27)</f>
        <v>0</v>
      </c>
    </row>
    <row r="29" spans="3:14" x14ac:dyDescent="0.3">
      <c r="C29" s="2"/>
      <c r="D29" s="6"/>
      <c r="E29" s="6"/>
    </row>
    <row r="30" spans="3:14" x14ac:dyDescent="0.3">
      <c r="C30" s="6"/>
      <c r="D30" s="6"/>
      <c r="E30" s="6"/>
    </row>
    <row r="31" spans="3:14" x14ac:dyDescent="0.3">
      <c r="C31" s="2"/>
      <c r="D31" s="6"/>
      <c r="E31" s="6"/>
    </row>
    <row r="32" spans="3:14" x14ac:dyDescent="0.3">
      <c r="C32" s="2"/>
      <c r="D32" s="6"/>
      <c r="E32" s="6"/>
    </row>
    <row r="33" spans="3:5" x14ac:dyDescent="0.3">
      <c r="C33" s="2"/>
      <c r="D33" s="6"/>
      <c r="E33" s="6"/>
    </row>
    <row r="34" spans="3:5" x14ac:dyDescent="0.3">
      <c r="C34" s="2"/>
      <c r="D34" s="6"/>
      <c r="E34" s="6"/>
    </row>
    <row r="35" spans="3:5" x14ac:dyDescent="0.3">
      <c r="C35" s="2"/>
      <c r="D35" s="6"/>
      <c r="E35" s="6"/>
    </row>
    <row r="36" spans="3:5" x14ac:dyDescent="0.3">
      <c r="C36" s="2"/>
      <c r="D36" s="6"/>
      <c r="E36" s="6"/>
    </row>
    <row r="37" spans="3:5" x14ac:dyDescent="0.3">
      <c r="C37" s="2"/>
      <c r="D37" s="6"/>
      <c r="E37" s="6"/>
    </row>
    <row r="38" spans="3:5" x14ac:dyDescent="0.3">
      <c r="C38" s="2"/>
      <c r="D38" s="6"/>
      <c r="E38" s="6"/>
    </row>
    <row r="39" spans="3:5" x14ac:dyDescent="0.3">
      <c r="C39" s="2"/>
      <c r="D39" s="6"/>
      <c r="E39" s="6"/>
    </row>
    <row r="40" spans="3:5" x14ac:dyDescent="0.3">
      <c r="C40" s="2"/>
      <c r="D40" s="6"/>
      <c r="E40" s="6"/>
    </row>
    <row r="41" spans="3:5" x14ac:dyDescent="0.3">
      <c r="C41" s="2"/>
      <c r="D41" s="6"/>
      <c r="E41" s="6"/>
    </row>
    <row r="42" spans="3:5" x14ac:dyDescent="0.3">
      <c r="C42" s="2"/>
      <c r="D42" s="6"/>
      <c r="E42" s="6"/>
    </row>
    <row r="43" spans="3:5" x14ac:dyDescent="0.3">
      <c r="C43" s="2"/>
      <c r="D43" s="6"/>
      <c r="E43" s="6"/>
    </row>
    <row r="44" spans="3:5" x14ac:dyDescent="0.3">
      <c r="C44" s="2"/>
      <c r="D44" s="6"/>
      <c r="E44" s="6"/>
    </row>
    <row r="45" spans="3:5" x14ac:dyDescent="0.3">
      <c r="C45" s="2"/>
      <c r="D45" s="6"/>
      <c r="E45" s="6"/>
    </row>
    <row r="46" spans="3:5" x14ac:dyDescent="0.3">
      <c r="C46" s="2"/>
      <c r="D46" s="6"/>
      <c r="E46" s="6"/>
    </row>
    <row r="47" spans="3:5" x14ac:dyDescent="0.3">
      <c r="C47" s="2"/>
      <c r="D47" s="6"/>
      <c r="E47" s="6"/>
    </row>
    <row r="48" spans="3:5" x14ac:dyDescent="0.3">
      <c r="C48" s="2"/>
      <c r="D48" s="6"/>
      <c r="E48" s="6"/>
    </row>
    <row r="49" spans="3:5" x14ac:dyDescent="0.3">
      <c r="C49" s="2"/>
      <c r="D49" s="6"/>
      <c r="E49" s="6"/>
    </row>
    <row r="50" spans="3:5" x14ac:dyDescent="0.3">
      <c r="C50" s="2"/>
      <c r="D50" s="6"/>
      <c r="E50" s="6"/>
    </row>
    <row r="51" spans="3:5" x14ac:dyDescent="0.3">
      <c r="C51" s="2"/>
      <c r="D51" s="6"/>
      <c r="E51" s="6"/>
    </row>
    <row r="52" spans="3:5" x14ac:dyDescent="0.3">
      <c r="C52" s="2"/>
      <c r="D52" s="6"/>
      <c r="E52" s="6"/>
    </row>
    <row r="53" spans="3:5" x14ac:dyDescent="0.3">
      <c r="C53" s="2"/>
      <c r="D53" s="6"/>
      <c r="E53" s="6"/>
    </row>
    <row r="54" spans="3:5" x14ac:dyDescent="0.3">
      <c r="C54" s="2"/>
      <c r="D54" s="6"/>
      <c r="E54" s="6"/>
    </row>
    <row r="55" spans="3:5" x14ac:dyDescent="0.3">
      <c r="C55" s="2"/>
      <c r="D55" s="6"/>
      <c r="E55" s="6"/>
    </row>
    <row r="56" spans="3:5" x14ac:dyDescent="0.3">
      <c r="C56" s="2"/>
      <c r="D56" s="6"/>
      <c r="E56" s="6"/>
    </row>
    <row r="57" spans="3:5" x14ac:dyDescent="0.3">
      <c r="C57" s="2"/>
      <c r="D57" s="6"/>
      <c r="E57" s="6"/>
    </row>
    <row r="58" spans="3:5" x14ac:dyDescent="0.3">
      <c r="C58" s="2"/>
      <c r="D58" s="6"/>
      <c r="E58" s="6"/>
    </row>
    <row r="59" spans="3:5" x14ac:dyDescent="0.3">
      <c r="C59" s="2"/>
      <c r="D59" s="6"/>
      <c r="E59" s="6"/>
    </row>
    <row r="60" spans="3:5" x14ac:dyDescent="0.3">
      <c r="C60" s="2"/>
      <c r="D60" s="6"/>
      <c r="E60" s="6"/>
    </row>
    <row r="61" spans="3:5" x14ac:dyDescent="0.3">
      <c r="C61" s="2"/>
      <c r="D61" s="6"/>
      <c r="E61" s="6"/>
    </row>
    <row r="62" spans="3:5" x14ac:dyDescent="0.3">
      <c r="C62" s="2"/>
      <c r="D62" s="6"/>
      <c r="E62" s="6"/>
    </row>
  </sheetData>
  <conditionalFormatting sqref="J1:J27">
    <cfRule type="cellIs" dxfId="53" priority="5" operator="equal">
      <formula>0</formula>
    </cfRule>
    <cfRule type="cellIs" dxfId="52" priority="6" operator="lessThan">
      <formula>0</formula>
    </cfRule>
    <cfRule type="cellIs" dxfId="51" priority="7" operator="greaterThan">
      <formula>0</formula>
    </cfRule>
  </conditionalFormatting>
  <conditionalFormatting sqref="A18:F62 A2:F15">
    <cfRule type="expression" dxfId="50" priority="4">
      <formula>$E2="NO"</formula>
    </cfRule>
  </conditionalFormatting>
  <conditionalFormatting sqref="M2:M27">
    <cfRule type="cellIs" dxfId="49" priority="1" operator="lessThan">
      <formula>0</formula>
    </cfRule>
    <cfRule type="cellIs" dxfId="48" priority="2" operator="greaterThan">
      <formula>0</formula>
    </cfRule>
    <cfRule type="cellIs" priority="3" operator="equal">
      <formula>0</formula>
    </cfRule>
  </conditionalFormatting>
  <dataValidations count="4">
    <dataValidation allowBlank="1" showDropDown="1" showInputMessage="1" showErrorMessage="1" sqref="F36:F62" xr:uid="{00000000-0002-0000-0400-000000000000}"/>
    <dataValidation type="list" allowBlank="1" showInputMessage="1" showErrorMessage="1" sqref="B2:B15 B18:B62" xr:uid="{00000000-0002-0000-0400-000001000000}">
      <formula1>$G$2:$G$27</formula1>
    </dataValidation>
    <dataValidation type="list" allowBlank="1" showInputMessage="1" showErrorMessage="1" sqref="E2:E15 E18:E62" xr:uid="{00000000-0002-0000-0400-000002000000}">
      <formula1>"YES,NO"</formula1>
    </dataValidation>
    <dataValidation type="list" allowBlank="1" showInputMessage="1" showErrorMessage="1" sqref="F2:F35" xr:uid="{00000000-0002-0000-0400-000003000000}">
      <formula1>"PRODUKT 1,PRODUKT 2"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2"/>
  <sheetViews>
    <sheetView workbookViewId="0">
      <selection activeCell="F2" sqref="F2:F31"/>
    </sheetView>
  </sheetViews>
  <sheetFormatPr defaultRowHeight="14.4" x14ac:dyDescent="0.3"/>
  <cols>
    <col min="1" max="1" width="41.88671875" style="10" customWidth="1"/>
    <col min="2" max="2" width="20" style="35" customWidth="1"/>
    <col min="3" max="3" width="17.109375" bestFit="1" customWidth="1"/>
    <col min="4" max="4" width="17.44140625" bestFit="1" customWidth="1"/>
    <col min="5" max="5" width="14.88671875" customWidth="1"/>
    <col min="6" max="6" width="18.21875" customWidth="1"/>
    <col min="7" max="7" width="16.5546875" customWidth="1"/>
    <col min="8" max="8" width="13.5546875" customWidth="1"/>
    <col min="9" max="9" width="12.109375" customWidth="1"/>
    <col min="10" max="10" width="13.77734375" customWidth="1"/>
    <col min="11" max="11" width="13.44140625" customWidth="1"/>
    <col min="12" max="12" width="14" customWidth="1"/>
    <col min="13" max="13" width="16.109375" customWidth="1"/>
    <col min="14" max="14" width="16.5546875" customWidth="1"/>
  </cols>
  <sheetData>
    <row r="1" spans="1:16" s="54" customFormat="1" ht="43.2" x14ac:dyDescent="0.3">
      <c r="A1" s="47" t="s">
        <v>12</v>
      </c>
      <c r="B1" s="47" t="s">
        <v>9</v>
      </c>
      <c r="C1" s="47" t="s">
        <v>13</v>
      </c>
      <c r="D1" s="47" t="s">
        <v>14</v>
      </c>
      <c r="E1" s="47" t="s">
        <v>21</v>
      </c>
      <c r="F1" s="47" t="s">
        <v>15</v>
      </c>
      <c r="G1" s="47" t="s">
        <v>0</v>
      </c>
      <c r="H1" s="45">
        <f>SUM(C2:C100)</f>
        <v>0</v>
      </c>
      <c r="I1" s="45">
        <f>SUM(D2:D100)</f>
        <v>0</v>
      </c>
      <c r="J1" s="52">
        <f>H1-I1</f>
        <v>0</v>
      </c>
      <c r="K1" s="53" t="s">
        <v>16</v>
      </c>
      <c r="L1" s="53" t="s">
        <v>17</v>
      </c>
      <c r="M1" s="47" t="str">
        <f ca="1">"POZOSTAŁO DO WYDANIA W KATEGORII "&amp;MID(CELL("filename",A1),SEARCH("]",CELL("filename",A1))+4,31)</f>
        <v>POZOSTAŁO DO WYDANIA W KATEGORII 2020</v>
      </c>
      <c r="N1" s="47" t="str">
        <f ca="1">"PLANOWANE W "&amp;MID(CELL("filename",B1),SEARCH("]",CELL("filename",B1))+4,31)</f>
        <v>PLANOWANE W 2020</v>
      </c>
    </row>
    <row r="2" spans="1:16" ht="16.8" x14ac:dyDescent="0.35">
      <c r="C2" s="2"/>
      <c r="D2" s="6"/>
      <c r="E2" s="6"/>
      <c r="G2" s="4" t="str">
        <f>TEXT(SUMMARY!$E3,)</f>
        <v>tu</v>
      </c>
      <c r="H2" s="5">
        <f t="shared" ref="H2:H27" si="0">SUMIF(B$2:B$100,G2,C$2:C$100)</f>
        <v>0</v>
      </c>
      <c r="I2" s="5">
        <f t="shared" ref="I2:I27" si="1">SUMIF(B$2:B$100,G2,D$2:D$100)</f>
        <v>0</v>
      </c>
      <c r="J2" s="8">
        <f t="shared" ref="J2:J27" si="2">H2-I2</f>
        <v>0</v>
      </c>
      <c r="K2" s="30">
        <f>SUMIFS($D$2:$D$100,$F$2:$F$100,"PRODUKT 1",$B$2:$B$100,G2)</f>
        <v>0</v>
      </c>
      <c r="L2" s="30">
        <f>SUMIFS($D$2:$D$100,$F$2:$F$100,"PRODUKT 2",$B$2:$B$100,G2)</f>
        <v>0</v>
      </c>
      <c r="M2" s="31">
        <f>SUMMARY!K3-SUMMARY!J3</f>
        <v>0</v>
      </c>
      <c r="N2" s="32">
        <f>SUMMARY!K3</f>
        <v>0</v>
      </c>
      <c r="P2" s="36"/>
    </row>
    <row r="3" spans="1:16" x14ac:dyDescent="0.3">
      <c r="C3" s="2"/>
      <c r="D3" s="6"/>
      <c r="E3" s="6"/>
      <c r="G3" s="4" t="str">
        <f>TEXT(SUMMARY!$E4,)</f>
        <v>wpisz</v>
      </c>
      <c r="H3" s="5">
        <f t="shared" si="0"/>
        <v>0</v>
      </c>
      <c r="I3" s="5">
        <f t="shared" si="1"/>
        <v>0</v>
      </c>
      <c r="J3" s="8">
        <f t="shared" si="2"/>
        <v>0</v>
      </c>
      <c r="K3" s="30">
        <f t="shared" ref="K3:K27" si="3">SUMIFS($D$2:$D$100,$F$2:$F$100,"PRODUKT 1",$B$2:$B$100,G3)</f>
        <v>0</v>
      </c>
      <c r="L3" s="30">
        <f t="shared" ref="L3:L27" si="4">SUMIFS($D$2:$D$100,$F$2:$F$100,"PRODUKT 2",$B$2:$B$100,G3)</f>
        <v>0</v>
      </c>
      <c r="M3" s="31">
        <f>SUMMARY!K4-SUMMARY!J4</f>
        <v>0</v>
      </c>
      <c r="N3" s="32">
        <f>SUMMARY!K4</f>
        <v>0</v>
      </c>
    </row>
    <row r="4" spans="1:16" x14ac:dyDescent="0.3">
      <c r="C4" s="2"/>
      <c r="D4" s="2"/>
      <c r="E4" s="6"/>
      <c r="G4" s="4" t="str">
        <f>TEXT(SUMMARY!$E5,)</f>
        <v>kategorie</v>
      </c>
      <c r="H4" s="5">
        <f t="shared" si="0"/>
        <v>0</v>
      </c>
      <c r="I4" s="5">
        <f t="shared" si="1"/>
        <v>0</v>
      </c>
      <c r="J4" s="8">
        <f t="shared" si="2"/>
        <v>0</v>
      </c>
      <c r="K4" s="30">
        <f t="shared" si="3"/>
        <v>0</v>
      </c>
      <c r="L4" s="30">
        <f t="shared" si="4"/>
        <v>0</v>
      </c>
      <c r="M4" s="31">
        <f>SUMMARY!K5-SUMMARY!J5</f>
        <v>0</v>
      </c>
      <c r="N4" s="32">
        <f>SUMMARY!K5</f>
        <v>0</v>
      </c>
    </row>
    <row r="5" spans="1:16" x14ac:dyDescent="0.3">
      <c r="A5" s="9"/>
      <c r="C5" s="7"/>
      <c r="D5" s="2"/>
      <c r="E5" s="6"/>
      <c r="G5" s="4" t="str">
        <f>TEXT(SUMMARY!$E6,)</f>
        <v>wydatków,</v>
      </c>
      <c r="H5" s="5">
        <f t="shared" si="0"/>
        <v>0</v>
      </c>
      <c r="I5" s="5">
        <f t="shared" si="1"/>
        <v>0</v>
      </c>
      <c r="J5" s="8">
        <f t="shared" si="2"/>
        <v>0</v>
      </c>
      <c r="K5" s="30">
        <f t="shared" si="3"/>
        <v>0</v>
      </c>
      <c r="L5" s="30">
        <f t="shared" si="4"/>
        <v>0</v>
      </c>
      <c r="M5" s="31">
        <f>SUMMARY!K6-SUMMARY!J6</f>
        <v>0</v>
      </c>
      <c r="N5" s="32">
        <f>SUMMARY!K6</f>
        <v>0</v>
      </c>
    </row>
    <row r="6" spans="1:16" x14ac:dyDescent="0.3">
      <c r="A6" s="9"/>
      <c r="C6" s="6"/>
      <c r="D6" s="6"/>
      <c r="E6" s="6"/>
      <c r="G6" s="4" t="str">
        <f>TEXT(SUMMARY!$E7,)</f>
        <v>które</v>
      </c>
      <c r="H6" s="5">
        <f t="shared" si="0"/>
        <v>0</v>
      </c>
      <c r="I6" s="5">
        <f t="shared" si="1"/>
        <v>0</v>
      </c>
      <c r="J6" s="8">
        <f t="shared" si="2"/>
        <v>0</v>
      </c>
      <c r="K6" s="30">
        <f t="shared" si="3"/>
        <v>0</v>
      </c>
      <c r="L6" s="30">
        <f t="shared" si="4"/>
        <v>0</v>
      </c>
      <c r="M6" s="31">
        <f>SUMMARY!K7-SUMMARY!J7</f>
        <v>0</v>
      </c>
      <c r="N6" s="32">
        <f>SUMMARY!K7</f>
        <v>0</v>
      </c>
    </row>
    <row r="7" spans="1:16" x14ac:dyDescent="0.3">
      <c r="C7" s="6"/>
      <c r="D7" s="6"/>
      <c r="E7" s="6"/>
      <c r="G7" s="4" t="str">
        <f>TEXT(SUMMARY!$E8,)</f>
        <v>pojawią się</v>
      </c>
      <c r="H7" s="5">
        <f t="shared" si="0"/>
        <v>0</v>
      </c>
      <c r="I7" s="5">
        <f t="shared" si="1"/>
        <v>0</v>
      </c>
      <c r="J7" s="8">
        <f t="shared" si="2"/>
        <v>0</v>
      </c>
      <c r="K7" s="30">
        <f t="shared" si="3"/>
        <v>0</v>
      </c>
      <c r="L7" s="30">
        <f t="shared" si="4"/>
        <v>0</v>
      </c>
      <c r="M7" s="31">
        <f>SUMMARY!K8-SUMMARY!J8</f>
        <v>0</v>
      </c>
      <c r="N7" s="32">
        <f>SUMMARY!K8</f>
        <v>0</v>
      </c>
    </row>
    <row r="8" spans="1:16" x14ac:dyDescent="0.3">
      <c r="A8" s="9"/>
      <c r="C8" s="6"/>
      <c r="D8" s="2"/>
      <c r="E8" s="6"/>
      <c r="G8" s="4" t="str">
        <f>TEXT(SUMMARY!$E9,)</f>
        <v>w kolejnych</v>
      </c>
      <c r="H8" s="5">
        <f t="shared" si="0"/>
        <v>0</v>
      </c>
      <c r="I8" s="5">
        <f t="shared" si="1"/>
        <v>0</v>
      </c>
      <c r="J8" s="8">
        <f t="shared" si="2"/>
        <v>0</v>
      </c>
      <c r="K8" s="30">
        <f t="shared" si="3"/>
        <v>0</v>
      </c>
      <c r="L8" s="30">
        <f t="shared" si="4"/>
        <v>0</v>
      </c>
      <c r="M8" s="31">
        <f>SUMMARY!K9-SUMMARY!J9</f>
        <v>0</v>
      </c>
      <c r="N8" s="32">
        <f>SUMMARY!K9</f>
        <v>0</v>
      </c>
    </row>
    <row r="9" spans="1:16" x14ac:dyDescent="0.3">
      <c r="A9" s="9"/>
      <c r="C9" s="6"/>
      <c r="D9" s="6"/>
      <c r="E9" s="6"/>
      <c r="G9" s="4" t="str">
        <f>TEXT(SUMMARY!$E10,)</f>
        <v>arkuszach,</v>
      </c>
      <c r="H9" s="5">
        <f t="shared" si="0"/>
        <v>0</v>
      </c>
      <c r="I9" s="5">
        <f t="shared" si="1"/>
        <v>0</v>
      </c>
      <c r="J9" s="8">
        <f t="shared" si="2"/>
        <v>0</v>
      </c>
      <c r="K9" s="30">
        <f t="shared" si="3"/>
        <v>0</v>
      </c>
      <c r="L9" s="30">
        <f t="shared" si="4"/>
        <v>0</v>
      </c>
      <c r="M9" s="31">
        <f>SUMMARY!K10-SUMMARY!J10</f>
        <v>0</v>
      </c>
      <c r="N9" s="32">
        <f>SUMMARY!K10</f>
        <v>0</v>
      </c>
    </row>
    <row r="10" spans="1:16" x14ac:dyDescent="0.3">
      <c r="C10" s="2"/>
      <c r="D10" s="6"/>
      <c r="E10" s="6"/>
      <c r="G10" s="4" t="str">
        <f>TEXT(SUMMARY!$E11,)</f>
        <v>przykład:</v>
      </c>
      <c r="H10" s="5">
        <f t="shared" si="0"/>
        <v>0</v>
      </c>
      <c r="I10" s="5">
        <f t="shared" si="1"/>
        <v>0</v>
      </c>
      <c r="J10" s="8">
        <f t="shared" si="2"/>
        <v>0</v>
      </c>
      <c r="K10" s="30">
        <f t="shared" si="3"/>
        <v>0</v>
      </c>
      <c r="L10" s="30">
        <f t="shared" si="4"/>
        <v>0</v>
      </c>
      <c r="M10" s="31">
        <f>SUMMARY!K11-SUMMARY!J11</f>
        <v>0</v>
      </c>
      <c r="N10" s="32">
        <f>SUMMARY!K11</f>
        <v>0</v>
      </c>
    </row>
    <row r="11" spans="1:16" x14ac:dyDescent="0.3">
      <c r="C11" s="2"/>
      <c r="D11" s="6"/>
      <c r="E11" s="6"/>
      <c r="G11" s="4" t="str">
        <f>TEXT(SUMMARY!$E12,)</f>
        <v>zakup mediów</v>
      </c>
      <c r="H11" s="5">
        <f t="shared" si="0"/>
        <v>0</v>
      </c>
      <c r="I11" s="5">
        <f t="shared" si="1"/>
        <v>0</v>
      </c>
      <c r="J11" s="8">
        <f t="shared" si="2"/>
        <v>0</v>
      </c>
      <c r="K11" s="30">
        <f t="shared" si="3"/>
        <v>0</v>
      </c>
      <c r="L11" s="30">
        <f t="shared" si="4"/>
        <v>0</v>
      </c>
      <c r="M11" s="31">
        <f>SUMMARY!K12-SUMMARY!J12</f>
        <v>0</v>
      </c>
      <c r="N11" s="32">
        <f>SUMMARY!K12</f>
        <v>0</v>
      </c>
    </row>
    <row r="12" spans="1:16" x14ac:dyDescent="0.3">
      <c r="C12" s="2"/>
      <c r="D12" s="6"/>
      <c r="E12" s="6"/>
      <c r="G12" s="4" t="str">
        <f>TEXT(SUMMARY!$E13,)</f>
        <v>produkcja wideo</v>
      </c>
      <c r="H12" s="5">
        <f t="shared" si="0"/>
        <v>0</v>
      </c>
      <c r="I12" s="5">
        <f t="shared" si="1"/>
        <v>0</v>
      </c>
      <c r="J12" s="8">
        <f t="shared" si="2"/>
        <v>0</v>
      </c>
      <c r="K12" s="30">
        <f t="shared" si="3"/>
        <v>0</v>
      </c>
      <c r="L12" s="30">
        <f t="shared" si="4"/>
        <v>0</v>
      </c>
      <c r="M12" s="31">
        <f>SUMMARY!K13-SUMMARY!J13</f>
        <v>0</v>
      </c>
      <c r="N12" s="32">
        <f>SUMMARY!K13</f>
        <v>0</v>
      </c>
    </row>
    <row r="13" spans="1:16" x14ac:dyDescent="0.3">
      <c r="C13" s="2"/>
      <c r="D13" s="6"/>
      <c r="E13" s="6"/>
      <c r="G13" s="4" t="str">
        <f>TEXT(SUMMARY!$E14,)</f>
        <v>obsługa agencji</v>
      </c>
      <c r="H13" s="5">
        <f t="shared" si="0"/>
        <v>0</v>
      </c>
      <c r="I13" s="5">
        <f t="shared" si="1"/>
        <v>0</v>
      </c>
      <c r="J13" s="8">
        <f t="shared" si="2"/>
        <v>0</v>
      </c>
      <c r="K13" s="30">
        <f t="shared" si="3"/>
        <v>0</v>
      </c>
      <c r="L13" s="30">
        <f t="shared" si="4"/>
        <v>0</v>
      </c>
      <c r="M13" s="31">
        <f>SUMMARY!K14-SUMMARY!J14</f>
        <v>0</v>
      </c>
      <c r="N13" s="32">
        <f>SUMMARY!K14</f>
        <v>0</v>
      </c>
    </row>
    <row r="14" spans="1:16" x14ac:dyDescent="0.3">
      <c r="C14" s="2"/>
      <c r="D14" s="6"/>
      <c r="E14" s="6"/>
      <c r="G14" s="4" t="str">
        <f>TEXT(SUMMARY!$E15,)</f>
        <v/>
      </c>
      <c r="H14" s="5">
        <f t="shared" si="0"/>
        <v>0</v>
      </c>
      <c r="I14" s="5">
        <f t="shared" si="1"/>
        <v>0</v>
      </c>
      <c r="J14" s="8">
        <f t="shared" si="2"/>
        <v>0</v>
      </c>
      <c r="K14" s="30">
        <f t="shared" si="3"/>
        <v>0</v>
      </c>
      <c r="L14" s="30">
        <f t="shared" si="4"/>
        <v>0</v>
      </c>
      <c r="M14" s="31">
        <f>SUMMARY!K15-SUMMARY!J15</f>
        <v>0</v>
      </c>
      <c r="N14" s="32">
        <f>SUMMARY!K15</f>
        <v>0</v>
      </c>
    </row>
    <row r="15" spans="1:16" x14ac:dyDescent="0.3">
      <c r="C15" s="2"/>
      <c r="D15" s="6"/>
      <c r="E15" s="6"/>
      <c r="G15" s="4" t="str">
        <f>TEXT(SUMMARY!$E16,)</f>
        <v/>
      </c>
      <c r="H15" s="5">
        <f t="shared" si="0"/>
        <v>0</v>
      </c>
      <c r="I15" s="5">
        <f t="shared" si="1"/>
        <v>0</v>
      </c>
      <c r="J15" s="8">
        <f t="shared" si="2"/>
        <v>0</v>
      </c>
      <c r="K15" s="30">
        <f t="shared" si="3"/>
        <v>0</v>
      </c>
      <c r="L15" s="30">
        <f t="shared" si="4"/>
        <v>0</v>
      </c>
      <c r="M15" s="31">
        <f>SUMMARY!K16-SUMMARY!J16</f>
        <v>0</v>
      </c>
      <c r="N15" s="32">
        <f>SUMMARY!K16</f>
        <v>0</v>
      </c>
    </row>
    <row r="16" spans="1:16" x14ac:dyDescent="0.3">
      <c r="G16" s="4" t="str">
        <f>TEXT(SUMMARY!$E17,)</f>
        <v/>
      </c>
      <c r="H16" s="5">
        <f t="shared" si="0"/>
        <v>0</v>
      </c>
      <c r="I16" s="5">
        <f t="shared" si="1"/>
        <v>0</v>
      </c>
      <c r="J16" s="8">
        <f t="shared" si="2"/>
        <v>0</v>
      </c>
      <c r="K16" s="30">
        <f t="shared" si="3"/>
        <v>0</v>
      </c>
      <c r="L16" s="30">
        <f t="shared" si="4"/>
        <v>0</v>
      </c>
      <c r="M16" s="31">
        <f>SUMMARY!K17-SUMMARY!J17</f>
        <v>0</v>
      </c>
      <c r="N16" s="32">
        <f>SUMMARY!K17</f>
        <v>0</v>
      </c>
    </row>
    <row r="17" spans="3:14" x14ac:dyDescent="0.3">
      <c r="G17" s="4" t="str">
        <f>TEXT(SUMMARY!$E18,)</f>
        <v/>
      </c>
      <c r="H17" s="5">
        <f t="shared" si="0"/>
        <v>0</v>
      </c>
      <c r="I17" s="5">
        <f t="shared" si="1"/>
        <v>0</v>
      </c>
      <c r="J17" s="8">
        <f t="shared" si="2"/>
        <v>0</v>
      </c>
      <c r="K17" s="30">
        <f t="shared" si="3"/>
        <v>0</v>
      </c>
      <c r="L17" s="30">
        <f t="shared" si="4"/>
        <v>0</v>
      </c>
      <c r="M17" s="31">
        <f>SUMMARY!K18-SUMMARY!J18</f>
        <v>0</v>
      </c>
      <c r="N17" s="32">
        <f>SUMMARY!K18</f>
        <v>0</v>
      </c>
    </row>
    <row r="18" spans="3:14" x14ac:dyDescent="0.3">
      <c r="C18" s="2"/>
      <c r="D18" s="6"/>
      <c r="E18" s="6"/>
      <c r="G18" s="4" t="str">
        <f>TEXT(SUMMARY!$E19,)</f>
        <v/>
      </c>
      <c r="H18" s="5">
        <f t="shared" si="0"/>
        <v>0</v>
      </c>
      <c r="I18" s="5">
        <f t="shared" si="1"/>
        <v>0</v>
      </c>
      <c r="J18" s="8">
        <f t="shared" si="2"/>
        <v>0</v>
      </c>
      <c r="K18" s="30">
        <f t="shared" si="3"/>
        <v>0</v>
      </c>
      <c r="L18" s="30">
        <f t="shared" si="4"/>
        <v>0</v>
      </c>
      <c r="M18" s="31">
        <f>SUMMARY!K19-SUMMARY!J19</f>
        <v>0</v>
      </c>
      <c r="N18" s="32">
        <f>SUMMARY!K19</f>
        <v>0</v>
      </c>
    </row>
    <row r="19" spans="3:14" x14ac:dyDescent="0.3">
      <c r="C19" s="2"/>
      <c r="D19" s="6"/>
      <c r="E19" s="6"/>
      <c r="G19" s="4" t="str">
        <f>TEXT(SUMMARY!$E20,)</f>
        <v/>
      </c>
      <c r="H19" s="5">
        <f t="shared" si="0"/>
        <v>0</v>
      </c>
      <c r="I19" s="5">
        <f t="shared" si="1"/>
        <v>0</v>
      </c>
      <c r="J19" s="8">
        <f t="shared" si="2"/>
        <v>0</v>
      </c>
      <c r="K19" s="30">
        <f t="shared" si="3"/>
        <v>0</v>
      </c>
      <c r="L19" s="30">
        <f t="shared" si="4"/>
        <v>0</v>
      </c>
      <c r="M19" s="31">
        <f>SUMMARY!K20-SUMMARY!J20</f>
        <v>0</v>
      </c>
      <c r="N19" s="32">
        <f>SUMMARY!K20</f>
        <v>0</v>
      </c>
    </row>
    <row r="20" spans="3:14" x14ac:dyDescent="0.3">
      <c r="C20" s="2"/>
      <c r="D20" s="6"/>
      <c r="E20" s="6"/>
      <c r="G20" s="4" t="str">
        <f>TEXT(SUMMARY!$E21,)</f>
        <v/>
      </c>
      <c r="H20" s="5">
        <f t="shared" si="0"/>
        <v>0</v>
      </c>
      <c r="I20" s="5">
        <f t="shared" si="1"/>
        <v>0</v>
      </c>
      <c r="J20" s="8">
        <f t="shared" si="2"/>
        <v>0</v>
      </c>
      <c r="K20" s="30">
        <f t="shared" si="3"/>
        <v>0</v>
      </c>
      <c r="L20" s="30">
        <f t="shared" si="4"/>
        <v>0</v>
      </c>
      <c r="M20" s="31">
        <f>SUMMARY!K21-SUMMARY!J21</f>
        <v>0</v>
      </c>
      <c r="N20" s="32">
        <f>SUMMARY!K21</f>
        <v>0</v>
      </c>
    </row>
    <row r="21" spans="3:14" x14ac:dyDescent="0.3">
      <c r="C21" s="2"/>
      <c r="D21" s="6"/>
      <c r="E21" s="6"/>
      <c r="G21" s="4" t="str">
        <f>TEXT(SUMMARY!$E22,)</f>
        <v/>
      </c>
      <c r="H21" s="5">
        <f t="shared" si="0"/>
        <v>0</v>
      </c>
      <c r="I21" s="5">
        <f t="shared" si="1"/>
        <v>0</v>
      </c>
      <c r="J21" s="8">
        <f t="shared" si="2"/>
        <v>0</v>
      </c>
      <c r="K21" s="30">
        <f t="shared" si="3"/>
        <v>0</v>
      </c>
      <c r="L21" s="30">
        <f t="shared" si="4"/>
        <v>0</v>
      </c>
      <c r="M21" s="31">
        <f>SUMMARY!K22-SUMMARY!J22</f>
        <v>0</v>
      </c>
      <c r="N21" s="32">
        <f>SUMMARY!K22</f>
        <v>0</v>
      </c>
    </row>
    <row r="22" spans="3:14" x14ac:dyDescent="0.3">
      <c r="C22" s="2"/>
      <c r="D22" s="6"/>
      <c r="E22" s="6"/>
      <c r="G22" s="4" t="str">
        <f>TEXT(SUMMARY!$E23,)</f>
        <v/>
      </c>
      <c r="H22" s="5">
        <f t="shared" si="0"/>
        <v>0</v>
      </c>
      <c r="I22" s="5">
        <f t="shared" si="1"/>
        <v>0</v>
      </c>
      <c r="J22" s="8">
        <f t="shared" si="2"/>
        <v>0</v>
      </c>
      <c r="K22" s="30">
        <f t="shared" si="3"/>
        <v>0</v>
      </c>
      <c r="L22" s="30">
        <f t="shared" si="4"/>
        <v>0</v>
      </c>
      <c r="M22" s="31">
        <f>SUMMARY!K23-SUMMARY!J23</f>
        <v>0</v>
      </c>
      <c r="N22" s="32">
        <f>SUMMARY!K23</f>
        <v>0</v>
      </c>
    </row>
    <row r="23" spans="3:14" x14ac:dyDescent="0.3">
      <c r="C23" s="2"/>
      <c r="D23" s="6"/>
      <c r="E23" s="6"/>
      <c r="G23" s="4" t="str">
        <f>TEXT(SUMMARY!$E24,)</f>
        <v/>
      </c>
      <c r="H23" s="5">
        <f t="shared" si="0"/>
        <v>0</v>
      </c>
      <c r="I23" s="5">
        <f t="shared" si="1"/>
        <v>0</v>
      </c>
      <c r="J23" s="8">
        <f t="shared" si="2"/>
        <v>0</v>
      </c>
      <c r="K23" s="30">
        <f t="shared" si="3"/>
        <v>0</v>
      </c>
      <c r="L23" s="30">
        <f t="shared" si="4"/>
        <v>0</v>
      </c>
      <c r="M23" s="31">
        <f>SUMMARY!K24-SUMMARY!J24</f>
        <v>0</v>
      </c>
      <c r="N23" s="32">
        <f>SUMMARY!K24</f>
        <v>0</v>
      </c>
    </row>
    <row r="24" spans="3:14" x14ac:dyDescent="0.3">
      <c r="C24" s="2"/>
      <c r="D24" s="6"/>
      <c r="E24" s="6"/>
      <c r="G24" s="4" t="str">
        <f>TEXT(SUMMARY!$E25,)</f>
        <v/>
      </c>
      <c r="H24" s="5">
        <f t="shared" si="0"/>
        <v>0</v>
      </c>
      <c r="I24" s="5">
        <f t="shared" si="1"/>
        <v>0</v>
      </c>
      <c r="J24" s="8">
        <f t="shared" si="2"/>
        <v>0</v>
      </c>
      <c r="K24" s="30">
        <f t="shared" si="3"/>
        <v>0</v>
      </c>
      <c r="L24" s="30">
        <f t="shared" si="4"/>
        <v>0</v>
      </c>
      <c r="M24" s="31">
        <f>SUMMARY!K25-SUMMARY!J25</f>
        <v>0</v>
      </c>
      <c r="N24" s="32">
        <f>SUMMARY!K25</f>
        <v>0</v>
      </c>
    </row>
    <row r="25" spans="3:14" x14ac:dyDescent="0.3">
      <c r="C25" s="2"/>
      <c r="D25" s="6"/>
      <c r="E25" s="6"/>
      <c r="G25" s="15" t="str">
        <f>TEXT(SUMMARY!$E26,)</f>
        <v/>
      </c>
      <c r="H25" s="16">
        <f t="shared" si="0"/>
        <v>0</v>
      </c>
      <c r="I25" s="16">
        <f t="shared" si="1"/>
        <v>0</v>
      </c>
      <c r="J25" s="8">
        <f t="shared" si="2"/>
        <v>0</v>
      </c>
      <c r="K25" s="30">
        <f t="shared" si="3"/>
        <v>0</v>
      </c>
      <c r="L25" s="30">
        <f t="shared" si="4"/>
        <v>0</v>
      </c>
      <c r="M25" s="31">
        <f>SUMMARY!K26-SUMMARY!J26</f>
        <v>0</v>
      </c>
      <c r="N25" s="32">
        <f>SUMMARY!K26</f>
        <v>0</v>
      </c>
    </row>
    <row r="26" spans="3:14" x14ac:dyDescent="0.3">
      <c r="C26" s="2"/>
      <c r="D26" s="6"/>
      <c r="E26" s="6"/>
      <c r="G26" s="4" t="str">
        <f>TEXT(SUMMARY!$E27,)</f>
        <v/>
      </c>
      <c r="H26" s="18">
        <f t="shared" si="0"/>
        <v>0</v>
      </c>
      <c r="I26" s="19">
        <f t="shared" si="1"/>
        <v>0</v>
      </c>
      <c r="J26" s="17">
        <f t="shared" si="2"/>
        <v>0</v>
      </c>
      <c r="K26" s="30">
        <f t="shared" si="3"/>
        <v>0</v>
      </c>
      <c r="L26" s="30">
        <f t="shared" si="4"/>
        <v>0</v>
      </c>
      <c r="M26" s="31">
        <f>SUMMARY!K27-SUMMARY!J27</f>
        <v>0</v>
      </c>
      <c r="N26" s="32">
        <f>SUMMARY!K27</f>
        <v>0</v>
      </c>
    </row>
    <row r="27" spans="3:14" x14ac:dyDescent="0.3">
      <c r="C27" s="2"/>
      <c r="D27" s="6"/>
      <c r="E27" s="6"/>
      <c r="G27" s="4" t="str">
        <f>TEXT(SUMMARY!$E28,)</f>
        <v/>
      </c>
      <c r="H27" s="18">
        <f t="shared" si="0"/>
        <v>0</v>
      </c>
      <c r="I27" s="19">
        <f t="shared" si="1"/>
        <v>0</v>
      </c>
      <c r="J27" s="17">
        <f t="shared" si="2"/>
        <v>0</v>
      </c>
      <c r="K27" s="30">
        <f t="shared" si="3"/>
        <v>0</v>
      </c>
      <c r="L27" s="30">
        <f t="shared" si="4"/>
        <v>0</v>
      </c>
      <c r="M27" s="31">
        <f>SUMMARY!K28-SUMMARY!J28</f>
        <v>0</v>
      </c>
      <c r="N27" s="32">
        <f>SUMMARY!K28</f>
        <v>0</v>
      </c>
    </row>
    <row r="28" spans="3:14" x14ac:dyDescent="0.3">
      <c r="C28" s="2"/>
      <c r="D28" s="6"/>
      <c r="E28" s="6"/>
      <c r="J28" s="33" t="s">
        <v>1</v>
      </c>
      <c r="K28" s="34">
        <f>SUM(K2:K27)</f>
        <v>0</v>
      </c>
      <c r="L28" s="34">
        <f>SUM(L2:L27)</f>
        <v>0</v>
      </c>
    </row>
    <row r="29" spans="3:14" x14ac:dyDescent="0.3">
      <c r="C29" s="2"/>
      <c r="D29" s="6"/>
      <c r="E29" s="6"/>
    </row>
    <row r="30" spans="3:14" x14ac:dyDescent="0.3">
      <c r="C30" s="6"/>
      <c r="D30" s="6"/>
      <c r="E30" s="6"/>
    </row>
    <row r="31" spans="3:14" x14ac:dyDescent="0.3">
      <c r="C31" s="2"/>
      <c r="D31" s="6"/>
      <c r="E31" s="6"/>
    </row>
    <row r="32" spans="3:14" x14ac:dyDescent="0.3">
      <c r="C32" s="2"/>
      <c r="D32" s="6"/>
      <c r="E32" s="6"/>
    </row>
    <row r="33" spans="3:5" x14ac:dyDescent="0.3">
      <c r="C33" s="2"/>
      <c r="D33" s="6"/>
      <c r="E33" s="6"/>
    </row>
    <row r="34" spans="3:5" x14ac:dyDescent="0.3">
      <c r="C34" s="2"/>
      <c r="D34" s="6"/>
      <c r="E34" s="6"/>
    </row>
    <row r="35" spans="3:5" x14ac:dyDescent="0.3">
      <c r="C35" s="2"/>
      <c r="D35" s="6"/>
      <c r="E35" s="6"/>
    </row>
    <row r="36" spans="3:5" x14ac:dyDescent="0.3">
      <c r="C36" s="2"/>
      <c r="D36" s="6"/>
      <c r="E36" s="6"/>
    </row>
    <row r="37" spans="3:5" x14ac:dyDescent="0.3">
      <c r="C37" s="2"/>
      <c r="D37" s="6"/>
      <c r="E37" s="6"/>
    </row>
    <row r="38" spans="3:5" x14ac:dyDescent="0.3">
      <c r="C38" s="2"/>
      <c r="D38" s="6"/>
      <c r="E38" s="6"/>
    </row>
    <row r="39" spans="3:5" x14ac:dyDescent="0.3">
      <c r="C39" s="2"/>
      <c r="D39" s="6"/>
      <c r="E39" s="6"/>
    </row>
    <row r="40" spans="3:5" x14ac:dyDescent="0.3">
      <c r="C40" s="2"/>
      <c r="D40" s="6"/>
      <c r="E40" s="6"/>
    </row>
    <row r="41" spans="3:5" x14ac:dyDescent="0.3">
      <c r="C41" s="2"/>
      <c r="D41" s="6"/>
      <c r="E41" s="6"/>
    </row>
    <row r="42" spans="3:5" x14ac:dyDescent="0.3">
      <c r="C42" s="2"/>
      <c r="D42" s="6"/>
      <c r="E42" s="6"/>
    </row>
    <row r="43" spans="3:5" x14ac:dyDescent="0.3">
      <c r="C43" s="2"/>
      <c r="D43" s="6"/>
      <c r="E43" s="6"/>
    </row>
    <row r="44" spans="3:5" x14ac:dyDescent="0.3">
      <c r="C44" s="2"/>
      <c r="D44" s="6"/>
      <c r="E44" s="6"/>
    </row>
    <row r="45" spans="3:5" x14ac:dyDescent="0.3">
      <c r="C45" s="2"/>
      <c r="D45" s="6"/>
      <c r="E45" s="6"/>
    </row>
    <row r="46" spans="3:5" x14ac:dyDescent="0.3">
      <c r="C46" s="2"/>
      <c r="D46" s="6"/>
      <c r="E46" s="6"/>
    </row>
    <row r="47" spans="3:5" x14ac:dyDescent="0.3">
      <c r="C47" s="2"/>
      <c r="D47" s="6"/>
      <c r="E47" s="6"/>
    </row>
    <row r="48" spans="3:5" x14ac:dyDescent="0.3">
      <c r="C48" s="2"/>
      <c r="D48" s="6"/>
      <c r="E48" s="6"/>
    </row>
    <row r="49" spans="3:5" x14ac:dyDescent="0.3">
      <c r="C49" s="2"/>
      <c r="D49" s="6"/>
      <c r="E49" s="6"/>
    </row>
    <row r="50" spans="3:5" x14ac:dyDescent="0.3">
      <c r="C50" s="2"/>
      <c r="D50" s="6"/>
      <c r="E50" s="6"/>
    </row>
    <row r="51" spans="3:5" x14ac:dyDescent="0.3">
      <c r="C51" s="2"/>
      <c r="D51" s="6"/>
      <c r="E51" s="6"/>
    </row>
    <row r="52" spans="3:5" x14ac:dyDescent="0.3">
      <c r="C52" s="2"/>
      <c r="D52" s="6"/>
      <c r="E52" s="6"/>
    </row>
    <row r="53" spans="3:5" x14ac:dyDescent="0.3">
      <c r="C53" s="2"/>
      <c r="D53" s="6"/>
      <c r="E53" s="6"/>
    </row>
    <row r="54" spans="3:5" x14ac:dyDescent="0.3">
      <c r="C54" s="2"/>
      <c r="D54" s="6"/>
      <c r="E54" s="6"/>
    </row>
    <row r="55" spans="3:5" x14ac:dyDescent="0.3">
      <c r="C55" s="2"/>
      <c r="D55" s="6"/>
      <c r="E55" s="6"/>
    </row>
    <row r="56" spans="3:5" x14ac:dyDescent="0.3">
      <c r="C56" s="2"/>
      <c r="D56" s="6"/>
      <c r="E56" s="6"/>
    </row>
    <row r="57" spans="3:5" x14ac:dyDescent="0.3">
      <c r="C57" s="2"/>
      <c r="D57" s="6"/>
      <c r="E57" s="6"/>
    </row>
    <row r="58" spans="3:5" x14ac:dyDescent="0.3">
      <c r="C58" s="2"/>
      <c r="D58" s="6"/>
      <c r="E58" s="6"/>
    </row>
    <row r="59" spans="3:5" x14ac:dyDescent="0.3">
      <c r="C59" s="2"/>
      <c r="D59" s="6"/>
      <c r="E59" s="6"/>
    </row>
    <row r="60" spans="3:5" x14ac:dyDescent="0.3">
      <c r="C60" s="2"/>
      <c r="D60" s="6"/>
      <c r="E60" s="6"/>
    </row>
    <row r="61" spans="3:5" x14ac:dyDescent="0.3">
      <c r="C61" s="2"/>
      <c r="D61" s="6"/>
      <c r="E61" s="6"/>
    </row>
    <row r="62" spans="3:5" x14ac:dyDescent="0.3">
      <c r="C62" s="2"/>
      <c r="D62" s="6"/>
      <c r="E62" s="6"/>
    </row>
  </sheetData>
  <conditionalFormatting sqref="J1:J27">
    <cfRule type="cellIs" dxfId="47" priority="5" operator="equal">
      <formula>0</formula>
    </cfRule>
    <cfRule type="cellIs" dxfId="46" priority="6" operator="lessThan">
      <formula>0</formula>
    </cfRule>
    <cfRule type="cellIs" dxfId="45" priority="7" operator="greaterThan">
      <formula>0</formula>
    </cfRule>
  </conditionalFormatting>
  <conditionalFormatting sqref="A18:F62 A2:F15">
    <cfRule type="expression" dxfId="44" priority="4">
      <formula>$E2="NO"</formula>
    </cfRule>
  </conditionalFormatting>
  <conditionalFormatting sqref="M2:M27">
    <cfRule type="cellIs" dxfId="43" priority="1" operator="lessThan">
      <formula>0</formula>
    </cfRule>
    <cfRule type="cellIs" dxfId="42" priority="2" operator="greaterThan">
      <formula>0</formula>
    </cfRule>
    <cfRule type="cellIs" priority="3" operator="equal">
      <formula>0</formula>
    </cfRule>
  </conditionalFormatting>
  <dataValidations count="4">
    <dataValidation type="list" allowBlank="1" showInputMessage="1" showErrorMessage="1" sqref="E2:E15 E18:E62" xr:uid="{00000000-0002-0000-0500-000000000000}">
      <formula1>"YES,NO"</formula1>
    </dataValidation>
    <dataValidation type="list" allowBlank="1" showInputMessage="1" showErrorMessage="1" sqref="B2:B15 B18:B62" xr:uid="{00000000-0002-0000-0500-000001000000}">
      <formula1>$G$2:$G$27</formula1>
    </dataValidation>
    <dataValidation allowBlank="1" showDropDown="1" showInputMessage="1" showErrorMessage="1" sqref="F37:F62" xr:uid="{00000000-0002-0000-0500-000002000000}"/>
    <dataValidation type="list" allowBlank="1" showInputMessage="1" showErrorMessage="1" sqref="F2:F36" xr:uid="{00000000-0002-0000-0500-000003000000}">
      <formula1>"PRODUKT 1,PRODUKT 2"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2"/>
  <sheetViews>
    <sheetView workbookViewId="0">
      <selection activeCell="F2" sqref="F2:F31"/>
    </sheetView>
  </sheetViews>
  <sheetFormatPr defaultRowHeight="14.4" x14ac:dyDescent="0.3"/>
  <cols>
    <col min="1" max="1" width="41.88671875" style="10" customWidth="1"/>
    <col min="2" max="2" width="20" style="35" customWidth="1"/>
    <col min="3" max="3" width="17.109375" bestFit="1" customWidth="1"/>
    <col min="4" max="4" width="17.44140625" bestFit="1" customWidth="1"/>
    <col min="5" max="5" width="14.88671875" customWidth="1"/>
    <col min="6" max="6" width="18.21875" customWidth="1"/>
    <col min="7" max="7" width="16.5546875" customWidth="1"/>
    <col min="8" max="8" width="13.5546875" customWidth="1"/>
    <col min="9" max="9" width="12.109375" customWidth="1"/>
    <col min="10" max="10" width="13.77734375" customWidth="1"/>
    <col min="11" max="11" width="13.44140625" customWidth="1"/>
    <col min="12" max="12" width="14" customWidth="1"/>
    <col min="13" max="13" width="16.109375" customWidth="1"/>
    <col min="14" max="14" width="16.5546875" customWidth="1"/>
  </cols>
  <sheetData>
    <row r="1" spans="1:16" s="54" customFormat="1" ht="43.2" x14ac:dyDescent="0.3">
      <c r="A1" s="47" t="s">
        <v>12</v>
      </c>
      <c r="B1" s="47" t="s">
        <v>9</v>
      </c>
      <c r="C1" s="47" t="s">
        <v>13</v>
      </c>
      <c r="D1" s="47" t="s">
        <v>14</v>
      </c>
      <c r="E1" s="47" t="s">
        <v>21</v>
      </c>
      <c r="F1" s="47" t="s">
        <v>15</v>
      </c>
      <c r="G1" s="47" t="s">
        <v>0</v>
      </c>
      <c r="H1" s="45">
        <f>SUM(C2:C100)</f>
        <v>0</v>
      </c>
      <c r="I1" s="45">
        <f>SUM(D2:D100)</f>
        <v>0</v>
      </c>
      <c r="J1" s="52">
        <f>H1-I1</f>
        <v>0</v>
      </c>
      <c r="K1" s="53" t="s">
        <v>16</v>
      </c>
      <c r="L1" s="53" t="s">
        <v>17</v>
      </c>
      <c r="M1" s="47" t="str">
        <f ca="1">"POZOSTAŁO DO WYDANIA W KATEGORII "&amp;MID(CELL("filename",A1),SEARCH("]",CELL("filename",A1))+4,31)</f>
        <v>POZOSTAŁO DO WYDANIA W KATEGORII 2020</v>
      </c>
      <c r="N1" s="47" t="str">
        <f ca="1">"PLANOWANE W "&amp;MID(CELL("filename",B1),SEARCH("]",CELL("filename",B1))+4,31)</f>
        <v>PLANOWANE W 2020</v>
      </c>
    </row>
    <row r="2" spans="1:16" ht="16.8" x14ac:dyDescent="0.35">
      <c r="C2" s="2"/>
      <c r="D2" s="6"/>
      <c r="E2" s="6"/>
      <c r="G2" s="4" t="str">
        <f>TEXT(SUMMARY!$E3,)</f>
        <v>tu</v>
      </c>
      <c r="H2" s="5">
        <f t="shared" ref="H2:H27" si="0">SUMIF(B$2:B$100,G2,C$2:C$100)</f>
        <v>0</v>
      </c>
      <c r="I2" s="5">
        <f t="shared" ref="I2:I27" si="1">SUMIF(B$2:B$100,G2,D$2:D$100)</f>
        <v>0</v>
      </c>
      <c r="J2" s="8">
        <f t="shared" ref="J2:J27" si="2">H2-I2</f>
        <v>0</v>
      </c>
      <c r="K2" s="30">
        <f>SUMIFS($D$2:$D$100,$F$2:$F$100,"PRODUKT 1",$B$2:$B$100,G2)</f>
        <v>0</v>
      </c>
      <c r="L2" s="30">
        <f>SUMIFS($D$2:$D$100,$F$2:$F$100,"PRODUKT 1",$B$2:$B$100,G2)</f>
        <v>0</v>
      </c>
      <c r="M2" s="31">
        <f>SUMMARY!K3-SUMMARY!J3</f>
        <v>0</v>
      </c>
      <c r="N2" s="32">
        <f>SUMMARY!K3</f>
        <v>0</v>
      </c>
      <c r="P2" s="36"/>
    </row>
    <row r="3" spans="1:16" x14ac:dyDescent="0.3">
      <c r="C3" s="2"/>
      <c r="D3" s="6"/>
      <c r="E3" s="6"/>
      <c r="G3" s="4" t="str">
        <f>TEXT(SUMMARY!$E4,)</f>
        <v>wpisz</v>
      </c>
      <c r="H3" s="5">
        <f t="shared" si="0"/>
        <v>0</v>
      </c>
      <c r="I3" s="5">
        <f t="shared" si="1"/>
        <v>0</v>
      </c>
      <c r="J3" s="8">
        <f t="shared" si="2"/>
        <v>0</v>
      </c>
      <c r="K3" s="30">
        <f t="shared" ref="K3:K27" si="3">SUMIFS($D$2:$D$100,$F$2:$F$100,"PRODUKT 1",$B$2:$B$100,G3)</f>
        <v>0</v>
      </c>
      <c r="L3" s="30">
        <f t="shared" ref="L3:L27" si="4">SUMIFS($D$2:$D$100,$F$2:$F$100,"PRODUKT 1",$B$2:$B$100,G3)</f>
        <v>0</v>
      </c>
      <c r="M3" s="31">
        <f>SUMMARY!K4-SUMMARY!J4</f>
        <v>0</v>
      </c>
      <c r="N3" s="32">
        <f>SUMMARY!K4</f>
        <v>0</v>
      </c>
    </row>
    <row r="4" spans="1:16" x14ac:dyDescent="0.3">
      <c r="C4" s="2"/>
      <c r="D4" s="2"/>
      <c r="E4" s="6"/>
      <c r="G4" s="4" t="str">
        <f>TEXT(SUMMARY!$E5,)</f>
        <v>kategorie</v>
      </c>
      <c r="H4" s="5">
        <f t="shared" si="0"/>
        <v>0</v>
      </c>
      <c r="I4" s="5">
        <f t="shared" si="1"/>
        <v>0</v>
      </c>
      <c r="J4" s="8">
        <f t="shared" si="2"/>
        <v>0</v>
      </c>
      <c r="K4" s="30">
        <f t="shared" si="3"/>
        <v>0</v>
      </c>
      <c r="L4" s="30">
        <f t="shared" si="4"/>
        <v>0</v>
      </c>
      <c r="M4" s="31">
        <f>SUMMARY!K5-SUMMARY!J5</f>
        <v>0</v>
      </c>
      <c r="N4" s="32">
        <f>SUMMARY!K5</f>
        <v>0</v>
      </c>
    </row>
    <row r="5" spans="1:16" x14ac:dyDescent="0.3">
      <c r="A5" s="9"/>
      <c r="C5" s="7"/>
      <c r="D5" s="2"/>
      <c r="E5" s="6"/>
      <c r="G5" s="4" t="str">
        <f>TEXT(SUMMARY!$E6,)</f>
        <v>wydatków,</v>
      </c>
      <c r="H5" s="5">
        <f t="shared" si="0"/>
        <v>0</v>
      </c>
      <c r="I5" s="5">
        <f t="shared" si="1"/>
        <v>0</v>
      </c>
      <c r="J5" s="8">
        <f t="shared" si="2"/>
        <v>0</v>
      </c>
      <c r="K5" s="30">
        <f t="shared" si="3"/>
        <v>0</v>
      </c>
      <c r="L5" s="30">
        <f t="shared" si="4"/>
        <v>0</v>
      </c>
      <c r="M5" s="31">
        <f>SUMMARY!K6-SUMMARY!J6</f>
        <v>0</v>
      </c>
      <c r="N5" s="32">
        <f>SUMMARY!K6</f>
        <v>0</v>
      </c>
    </row>
    <row r="6" spans="1:16" x14ac:dyDescent="0.3">
      <c r="A6" s="9"/>
      <c r="C6" s="6"/>
      <c r="D6" s="6"/>
      <c r="E6" s="6"/>
      <c r="G6" s="4" t="str">
        <f>TEXT(SUMMARY!$E7,)</f>
        <v>które</v>
      </c>
      <c r="H6" s="5">
        <f t="shared" si="0"/>
        <v>0</v>
      </c>
      <c r="I6" s="5">
        <f t="shared" si="1"/>
        <v>0</v>
      </c>
      <c r="J6" s="8">
        <f t="shared" si="2"/>
        <v>0</v>
      </c>
      <c r="K6" s="30">
        <f t="shared" si="3"/>
        <v>0</v>
      </c>
      <c r="L6" s="30">
        <f t="shared" si="4"/>
        <v>0</v>
      </c>
      <c r="M6" s="31">
        <f>SUMMARY!K7-SUMMARY!J7</f>
        <v>0</v>
      </c>
      <c r="N6" s="32">
        <f>SUMMARY!K7</f>
        <v>0</v>
      </c>
    </row>
    <row r="7" spans="1:16" x14ac:dyDescent="0.3">
      <c r="C7" s="6"/>
      <c r="D7" s="6"/>
      <c r="E7" s="6"/>
      <c r="G7" s="4" t="str">
        <f>TEXT(SUMMARY!$E8,)</f>
        <v>pojawią się</v>
      </c>
      <c r="H7" s="5">
        <f t="shared" si="0"/>
        <v>0</v>
      </c>
      <c r="I7" s="5">
        <f t="shared" si="1"/>
        <v>0</v>
      </c>
      <c r="J7" s="8">
        <f t="shared" si="2"/>
        <v>0</v>
      </c>
      <c r="K7" s="30">
        <f t="shared" si="3"/>
        <v>0</v>
      </c>
      <c r="L7" s="30">
        <f t="shared" si="4"/>
        <v>0</v>
      </c>
      <c r="M7" s="31">
        <f>SUMMARY!K8-SUMMARY!J8</f>
        <v>0</v>
      </c>
      <c r="N7" s="32">
        <f>SUMMARY!K8</f>
        <v>0</v>
      </c>
    </row>
    <row r="8" spans="1:16" x14ac:dyDescent="0.3">
      <c r="A8" s="9"/>
      <c r="C8" s="6"/>
      <c r="D8" s="2"/>
      <c r="E8" s="6"/>
      <c r="G8" s="4" t="str">
        <f>TEXT(SUMMARY!$E9,)</f>
        <v>w kolejnych</v>
      </c>
      <c r="H8" s="5">
        <f t="shared" si="0"/>
        <v>0</v>
      </c>
      <c r="I8" s="5">
        <f t="shared" si="1"/>
        <v>0</v>
      </c>
      <c r="J8" s="8">
        <f t="shared" si="2"/>
        <v>0</v>
      </c>
      <c r="K8" s="30">
        <f t="shared" si="3"/>
        <v>0</v>
      </c>
      <c r="L8" s="30">
        <f t="shared" si="4"/>
        <v>0</v>
      </c>
      <c r="M8" s="31">
        <f>SUMMARY!K9-SUMMARY!J9</f>
        <v>0</v>
      </c>
      <c r="N8" s="32">
        <f>SUMMARY!K9</f>
        <v>0</v>
      </c>
    </row>
    <row r="9" spans="1:16" x14ac:dyDescent="0.3">
      <c r="A9" s="9"/>
      <c r="C9" s="6"/>
      <c r="D9" s="6"/>
      <c r="E9" s="6"/>
      <c r="G9" s="4" t="str">
        <f>TEXT(SUMMARY!$E10,)</f>
        <v>arkuszach,</v>
      </c>
      <c r="H9" s="5">
        <f t="shared" si="0"/>
        <v>0</v>
      </c>
      <c r="I9" s="5">
        <f t="shared" si="1"/>
        <v>0</v>
      </c>
      <c r="J9" s="8">
        <f t="shared" si="2"/>
        <v>0</v>
      </c>
      <c r="K9" s="30">
        <f t="shared" si="3"/>
        <v>0</v>
      </c>
      <c r="L9" s="30">
        <f t="shared" si="4"/>
        <v>0</v>
      </c>
      <c r="M9" s="31">
        <f>SUMMARY!K10-SUMMARY!J10</f>
        <v>0</v>
      </c>
      <c r="N9" s="32">
        <f>SUMMARY!K10</f>
        <v>0</v>
      </c>
    </row>
    <row r="10" spans="1:16" x14ac:dyDescent="0.3">
      <c r="C10" s="2"/>
      <c r="D10" s="6"/>
      <c r="E10" s="6"/>
      <c r="G10" s="4" t="str">
        <f>TEXT(SUMMARY!$E11,)</f>
        <v>przykład:</v>
      </c>
      <c r="H10" s="5">
        <f t="shared" si="0"/>
        <v>0</v>
      </c>
      <c r="I10" s="5">
        <f t="shared" si="1"/>
        <v>0</v>
      </c>
      <c r="J10" s="8">
        <f t="shared" si="2"/>
        <v>0</v>
      </c>
      <c r="K10" s="30">
        <f t="shared" si="3"/>
        <v>0</v>
      </c>
      <c r="L10" s="30">
        <f t="shared" si="4"/>
        <v>0</v>
      </c>
      <c r="M10" s="31">
        <f>SUMMARY!K11-SUMMARY!J11</f>
        <v>0</v>
      </c>
      <c r="N10" s="32">
        <f>SUMMARY!K11</f>
        <v>0</v>
      </c>
    </row>
    <row r="11" spans="1:16" x14ac:dyDescent="0.3">
      <c r="C11" s="2"/>
      <c r="D11" s="6"/>
      <c r="E11" s="6"/>
      <c r="G11" s="4" t="str">
        <f>TEXT(SUMMARY!$E12,)</f>
        <v>zakup mediów</v>
      </c>
      <c r="H11" s="5">
        <f t="shared" si="0"/>
        <v>0</v>
      </c>
      <c r="I11" s="5">
        <f t="shared" si="1"/>
        <v>0</v>
      </c>
      <c r="J11" s="8">
        <f t="shared" si="2"/>
        <v>0</v>
      </c>
      <c r="K11" s="30">
        <f t="shared" si="3"/>
        <v>0</v>
      </c>
      <c r="L11" s="30">
        <f t="shared" si="4"/>
        <v>0</v>
      </c>
      <c r="M11" s="31">
        <f>SUMMARY!K12-SUMMARY!J12</f>
        <v>0</v>
      </c>
      <c r="N11" s="32">
        <f>SUMMARY!K12</f>
        <v>0</v>
      </c>
    </row>
    <row r="12" spans="1:16" x14ac:dyDescent="0.3">
      <c r="C12" s="2"/>
      <c r="D12" s="6"/>
      <c r="E12" s="6"/>
      <c r="G12" s="4" t="str">
        <f>TEXT(SUMMARY!$E13,)</f>
        <v>produkcja wideo</v>
      </c>
      <c r="H12" s="5">
        <f t="shared" si="0"/>
        <v>0</v>
      </c>
      <c r="I12" s="5">
        <f t="shared" si="1"/>
        <v>0</v>
      </c>
      <c r="J12" s="8">
        <f t="shared" si="2"/>
        <v>0</v>
      </c>
      <c r="K12" s="30">
        <f t="shared" si="3"/>
        <v>0</v>
      </c>
      <c r="L12" s="30">
        <f t="shared" si="4"/>
        <v>0</v>
      </c>
      <c r="M12" s="31">
        <f>SUMMARY!K13-SUMMARY!J13</f>
        <v>0</v>
      </c>
      <c r="N12" s="32">
        <f>SUMMARY!K13</f>
        <v>0</v>
      </c>
    </row>
    <row r="13" spans="1:16" x14ac:dyDescent="0.3">
      <c r="C13" s="2"/>
      <c r="D13" s="6"/>
      <c r="E13" s="6"/>
      <c r="G13" s="4" t="str">
        <f>TEXT(SUMMARY!$E14,)</f>
        <v>obsługa agencji</v>
      </c>
      <c r="H13" s="5">
        <f t="shared" si="0"/>
        <v>0</v>
      </c>
      <c r="I13" s="5">
        <f t="shared" si="1"/>
        <v>0</v>
      </c>
      <c r="J13" s="8">
        <f t="shared" si="2"/>
        <v>0</v>
      </c>
      <c r="K13" s="30">
        <f t="shared" si="3"/>
        <v>0</v>
      </c>
      <c r="L13" s="30">
        <f t="shared" si="4"/>
        <v>0</v>
      </c>
      <c r="M13" s="31">
        <f>SUMMARY!K14-SUMMARY!J14</f>
        <v>0</v>
      </c>
      <c r="N13" s="32">
        <f>SUMMARY!K14</f>
        <v>0</v>
      </c>
    </row>
    <row r="14" spans="1:16" x14ac:dyDescent="0.3">
      <c r="C14" s="2"/>
      <c r="D14" s="6"/>
      <c r="E14" s="6"/>
      <c r="G14" s="4" t="str">
        <f>TEXT(SUMMARY!$E15,)</f>
        <v/>
      </c>
      <c r="H14" s="5">
        <f t="shared" si="0"/>
        <v>0</v>
      </c>
      <c r="I14" s="5">
        <f t="shared" si="1"/>
        <v>0</v>
      </c>
      <c r="J14" s="8">
        <f t="shared" si="2"/>
        <v>0</v>
      </c>
      <c r="K14" s="30">
        <f t="shared" si="3"/>
        <v>0</v>
      </c>
      <c r="L14" s="30">
        <f t="shared" si="4"/>
        <v>0</v>
      </c>
      <c r="M14" s="31">
        <f>SUMMARY!K15-SUMMARY!J15</f>
        <v>0</v>
      </c>
      <c r="N14" s="32">
        <f>SUMMARY!K15</f>
        <v>0</v>
      </c>
    </row>
    <row r="15" spans="1:16" x14ac:dyDescent="0.3">
      <c r="C15" s="2"/>
      <c r="D15" s="6"/>
      <c r="E15" s="6"/>
      <c r="G15" s="4" t="str">
        <f>TEXT(SUMMARY!$E16,)</f>
        <v/>
      </c>
      <c r="H15" s="5">
        <f t="shared" si="0"/>
        <v>0</v>
      </c>
      <c r="I15" s="5">
        <f t="shared" si="1"/>
        <v>0</v>
      </c>
      <c r="J15" s="8">
        <f t="shared" si="2"/>
        <v>0</v>
      </c>
      <c r="K15" s="30">
        <f t="shared" si="3"/>
        <v>0</v>
      </c>
      <c r="L15" s="30">
        <f t="shared" si="4"/>
        <v>0</v>
      </c>
      <c r="M15" s="31">
        <f>SUMMARY!K16-SUMMARY!J16</f>
        <v>0</v>
      </c>
      <c r="N15" s="32">
        <f>SUMMARY!K16</f>
        <v>0</v>
      </c>
    </row>
    <row r="16" spans="1:16" x14ac:dyDescent="0.3">
      <c r="G16" s="4" t="str">
        <f>TEXT(SUMMARY!$E17,)</f>
        <v/>
      </c>
      <c r="H16" s="5">
        <f t="shared" si="0"/>
        <v>0</v>
      </c>
      <c r="I16" s="5">
        <f t="shared" si="1"/>
        <v>0</v>
      </c>
      <c r="J16" s="8">
        <f t="shared" si="2"/>
        <v>0</v>
      </c>
      <c r="K16" s="30">
        <f t="shared" si="3"/>
        <v>0</v>
      </c>
      <c r="L16" s="30">
        <f t="shared" si="4"/>
        <v>0</v>
      </c>
      <c r="M16" s="31">
        <f>SUMMARY!K17-SUMMARY!J17</f>
        <v>0</v>
      </c>
      <c r="N16" s="32">
        <f>SUMMARY!K17</f>
        <v>0</v>
      </c>
    </row>
    <row r="17" spans="3:14" x14ac:dyDescent="0.3">
      <c r="G17" s="4" t="str">
        <f>TEXT(SUMMARY!$E18,)</f>
        <v/>
      </c>
      <c r="H17" s="5">
        <f t="shared" si="0"/>
        <v>0</v>
      </c>
      <c r="I17" s="5">
        <f t="shared" si="1"/>
        <v>0</v>
      </c>
      <c r="J17" s="8">
        <f t="shared" si="2"/>
        <v>0</v>
      </c>
      <c r="K17" s="30">
        <f t="shared" si="3"/>
        <v>0</v>
      </c>
      <c r="L17" s="30">
        <f t="shared" si="4"/>
        <v>0</v>
      </c>
      <c r="M17" s="31">
        <f>SUMMARY!K18-SUMMARY!J18</f>
        <v>0</v>
      </c>
      <c r="N17" s="32">
        <f>SUMMARY!K18</f>
        <v>0</v>
      </c>
    </row>
    <row r="18" spans="3:14" x14ac:dyDescent="0.3">
      <c r="C18" s="2"/>
      <c r="D18" s="6"/>
      <c r="E18" s="6"/>
      <c r="G18" s="4" t="str">
        <f>TEXT(SUMMARY!$E19,)</f>
        <v/>
      </c>
      <c r="H18" s="5">
        <f t="shared" si="0"/>
        <v>0</v>
      </c>
      <c r="I18" s="5">
        <f t="shared" si="1"/>
        <v>0</v>
      </c>
      <c r="J18" s="8">
        <f t="shared" si="2"/>
        <v>0</v>
      </c>
      <c r="K18" s="30">
        <f t="shared" si="3"/>
        <v>0</v>
      </c>
      <c r="L18" s="30">
        <f t="shared" si="4"/>
        <v>0</v>
      </c>
      <c r="M18" s="31">
        <f>SUMMARY!K19-SUMMARY!J19</f>
        <v>0</v>
      </c>
      <c r="N18" s="32">
        <f>SUMMARY!K19</f>
        <v>0</v>
      </c>
    </row>
    <row r="19" spans="3:14" x14ac:dyDescent="0.3">
      <c r="C19" s="2"/>
      <c r="D19" s="6"/>
      <c r="E19" s="6"/>
      <c r="G19" s="4" t="str">
        <f>TEXT(SUMMARY!$E20,)</f>
        <v/>
      </c>
      <c r="H19" s="5">
        <f t="shared" si="0"/>
        <v>0</v>
      </c>
      <c r="I19" s="5">
        <f t="shared" si="1"/>
        <v>0</v>
      </c>
      <c r="J19" s="8">
        <f t="shared" si="2"/>
        <v>0</v>
      </c>
      <c r="K19" s="30">
        <f t="shared" si="3"/>
        <v>0</v>
      </c>
      <c r="L19" s="30">
        <f t="shared" si="4"/>
        <v>0</v>
      </c>
      <c r="M19" s="31">
        <f>SUMMARY!K20-SUMMARY!J20</f>
        <v>0</v>
      </c>
      <c r="N19" s="32">
        <f>SUMMARY!K20</f>
        <v>0</v>
      </c>
    </row>
    <row r="20" spans="3:14" x14ac:dyDescent="0.3">
      <c r="C20" s="2"/>
      <c r="D20" s="6"/>
      <c r="E20" s="6"/>
      <c r="G20" s="4" t="str">
        <f>TEXT(SUMMARY!$E21,)</f>
        <v/>
      </c>
      <c r="H20" s="5">
        <f t="shared" si="0"/>
        <v>0</v>
      </c>
      <c r="I20" s="5">
        <f t="shared" si="1"/>
        <v>0</v>
      </c>
      <c r="J20" s="8">
        <f t="shared" si="2"/>
        <v>0</v>
      </c>
      <c r="K20" s="30">
        <f t="shared" si="3"/>
        <v>0</v>
      </c>
      <c r="L20" s="30">
        <f t="shared" si="4"/>
        <v>0</v>
      </c>
      <c r="M20" s="31">
        <f>SUMMARY!K21-SUMMARY!J21</f>
        <v>0</v>
      </c>
      <c r="N20" s="32">
        <f>SUMMARY!K21</f>
        <v>0</v>
      </c>
    </row>
    <row r="21" spans="3:14" x14ac:dyDescent="0.3">
      <c r="C21" s="2"/>
      <c r="D21" s="6"/>
      <c r="E21" s="6"/>
      <c r="G21" s="4" t="str">
        <f>TEXT(SUMMARY!$E22,)</f>
        <v/>
      </c>
      <c r="H21" s="5">
        <f t="shared" si="0"/>
        <v>0</v>
      </c>
      <c r="I21" s="5">
        <f t="shared" si="1"/>
        <v>0</v>
      </c>
      <c r="J21" s="8">
        <f t="shared" si="2"/>
        <v>0</v>
      </c>
      <c r="K21" s="30">
        <f t="shared" si="3"/>
        <v>0</v>
      </c>
      <c r="L21" s="30">
        <f t="shared" si="4"/>
        <v>0</v>
      </c>
      <c r="M21" s="31">
        <f>SUMMARY!K22-SUMMARY!J22</f>
        <v>0</v>
      </c>
      <c r="N21" s="32">
        <f>SUMMARY!K22</f>
        <v>0</v>
      </c>
    </row>
    <row r="22" spans="3:14" x14ac:dyDescent="0.3">
      <c r="C22" s="2"/>
      <c r="D22" s="6"/>
      <c r="E22" s="6"/>
      <c r="G22" s="4" t="str">
        <f>TEXT(SUMMARY!$E23,)</f>
        <v/>
      </c>
      <c r="H22" s="5">
        <f t="shared" si="0"/>
        <v>0</v>
      </c>
      <c r="I22" s="5">
        <f t="shared" si="1"/>
        <v>0</v>
      </c>
      <c r="J22" s="8">
        <f t="shared" si="2"/>
        <v>0</v>
      </c>
      <c r="K22" s="30">
        <f t="shared" si="3"/>
        <v>0</v>
      </c>
      <c r="L22" s="30">
        <f t="shared" si="4"/>
        <v>0</v>
      </c>
      <c r="M22" s="31">
        <f>SUMMARY!K23-SUMMARY!J23</f>
        <v>0</v>
      </c>
      <c r="N22" s="32">
        <f>SUMMARY!K23</f>
        <v>0</v>
      </c>
    </row>
    <row r="23" spans="3:14" x14ac:dyDescent="0.3">
      <c r="C23" s="2"/>
      <c r="D23" s="6"/>
      <c r="E23" s="6"/>
      <c r="G23" s="4" t="str">
        <f>TEXT(SUMMARY!$E24,)</f>
        <v/>
      </c>
      <c r="H23" s="5">
        <f t="shared" si="0"/>
        <v>0</v>
      </c>
      <c r="I23" s="5">
        <f t="shared" si="1"/>
        <v>0</v>
      </c>
      <c r="J23" s="8">
        <f t="shared" si="2"/>
        <v>0</v>
      </c>
      <c r="K23" s="30">
        <f t="shared" si="3"/>
        <v>0</v>
      </c>
      <c r="L23" s="30">
        <f t="shared" si="4"/>
        <v>0</v>
      </c>
      <c r="M23" s="31">
        <f>SUMMARY!K24-SUMMARY!J24</f>
        <v>0</v>
      </c>
      <c r="N23" s="32">
        <f>SUMMARY!K24</f>
        <v>0</v>
      </c>
    </row>
    <row r="24" spans="3:14" x14ac:dyDescent="0.3">
      <c r="C24" s="2"/>
      <c r="D24" s="6"/>
      <c r="E24" s="6"/>
      <c r="G24" s="4" t="str">
        <f>TEXT(SUMMARY!$E25,)</f>
        <v/>
      </c>
      <c r="H24" s="5">
        <f t="shared" si="0"/>
        <v>0</v>
      </c>
      <c r="I24" s="5">
        <f t="shared" si="1"/>
        <v>0</v>
      </c>
      <c r="J24" s="8">
        <f t="shared" si="2"/>
        <v>0</v>
      </c>
      <c r="K24" s="30">
        <f t="shared" si="3"/>
        <v>0</v>
      </c>
      <c r="L24" s="30">
        <f t="shared" si="4"/>
        <v>0</v>
      </c>
      <c r="M24" s="31">
        <f>SUMMARY!K25-SUMMARY!J25</f>
        <v>0</v>
      </c>
      <c r="N24" s="32">
        <f>SUMMARY!K25</f>
        <v>0</v>
      </c>
    </row>
    <row r="25" spans="3:14" x14ac:dyDescent="0.3">
      <c r="C25" s="2"/>
      <c r="D25" s="6"/>
      <c r="E25" s="6"/>
      <c r="G25" s="15" t="str">
        <f>TEXT(SUMMARY!$E26,)</f>
        <v/>
      </c>
      <c r="H25" s="16">
        <f t="shared" si="0"/>
        <v>0</v>
      </c>
      <c r="I25" s="16">
        <f t="shared" si="1"/>
        <v>0</v>
      </c>
      <c r="J25" s="8">
        <f t="shared" si="2"/>
        <v>0</v>
      </c>
      <c r="K25" s="30">
        <f t="shared" si="3"/>
        <v>0</v>
      </c>
      <c r="L25" s="30">
        <f t="shared" si="4"/>
        <v>0</v>
      </c>
      <c r="M25" s="31">
        <f>SUMMARY!K26-SUMMARY!J26</f>
        <v>0</v>
      </c>
      <c r="N25" s="32">
        <f>SUMMARY!K26</f>
        <v>0</v>
      </c>
    </row>
    <row r="26" spans="3:14" x14ac:dyDescent="0.3">
      <c r="C26" s="2"/>
      <c r="D26" s="6"/>
      <c r="E26" s="6"/>
      <c r="G26" s="4" t="str">
        <f>TEXT(SUMMARY!$E27,)</f>
        <v/>
      </c>
      <c r="H26" s="18">
        <f t="shared" si="0"/>
        <v>0</v>
      </c>
      <c r="I26" s="19">
        <f t="shared" si="1"/>
        <v>0</v>
      </c>
      <c r="J26" s="17">
        <f t="shared" si="2"/>
        <v>0</v>
      </c>
      <c r="K26" s="30">
        <f t="shared" si="3"/>
        <v>0</v>
      </c>
      <c r="L26" s="30">
        <f t="shared" si="4"/>
        <v>0</v>
      </c>
      <c r="M26" s="31">
        <f>SUMMARY!K27-SUMMARY!J27</f>
        <v>0</v>
      </c>
      <c r="N26" s="32">
        <f>SUMMARY!K27</f>
        <v>0</v>
      </c>
    </row>
    <row r="27" spans="3:14" x14ac:dyDescent="0.3">
      <c r="C27" s="2"/>
      <c r="D27" s="6"/>
      <c r="E27" s="6"/>
      <c r="G27" s="4" t="str">
        <f>TEXT(SUMMARY!$E28,)</f>
        <v/>
      </c>
      <c r="H27" s="18">
        <f t="shared" si="0"/>
        <v>0</v>
      </c>
      <c r="I27" s="19">
        <f t="shared" si="1"/>
        <v>0</v>
      </c>
      <c r="J27" s="17">
        <f t="shared" si="2"/>
        <v>0</v>
      </c>
      <c r="K27" s="30">
        <f t="shared" si="3"/>
        <v>0</v>
      </c>
      <c r="L27" s="30">
        <f t="shared" si="4"/>
        <v>0</v>
      </c>
      <c r="M27" s="31">
        <f>SUMMARY!K28-SUMMARY!J28</f>
        <v>0</v>
      </c>
      <c r="N27" s="32">
        <f>SUMMARY!K28</f>
        <v>0</v>
      </c>
    </row>
    <row r="28" spans="3:14" x14ac:dyDescent="0.3">
      <c r="C28" s="2"/>
      <c r="D28" s="6"/>
      <c r="E28" s="6"/>
      <c r="J28" s="33" t="s">
        <v>1</v>
      </c>
      <c r="K28" s="34">
        <f>SUM(K2:K27)</f>
        <v>0</v>
      </c>
      <c r="L28" s="34">
        <f>SUM(L2:L27)</f>
        <v>0</v>
      </c>
    </row>
    <row r="29" spans="3:14" x14ac:dyDescent="0.3">
      <c r="C29" s="2"/>
      <c r="D29" s="6"/>
      <c r="E29" s="6"/>
    </row>
    <row r="30" spans="3:14" x14ac:dyDescent="0.3">
      <c r="C30" s="6"/>
      <c r="D30" s="6"/>
      <c r="E30" s="6"/>
    </row>
    <row r="31" spans="3:14" x14ac:dyDescent="0.3">
      <c r="C31" s="2"/>
      <c r="D31" s="6"/>
      <c r="E31" s="6"/>
    </row>
    <row r="32" spans="3:14" x14ac:dyDescent="0.3">
      <c r="C32" s="2"/>
      <c r="D32" s="6"/>
      <c r="E32" s="6"/>
    </row>
    <row r="33" spans="3:5" x14ac:dyDescent="0.3">
      <c r="C33" s="2"/>
      <c r="D33" s="6"/>
      <c r="E33" s="6"/>
    </row>
    <row r="34" spans="3:5" x14ac:dyDescent="0.3">
      <c r="C34" s="2"/>
      <c r="D34" s="6"/>
      <c r="E34" s="6"/>
    </row>
    <row r="35" spans="3:5" x14ac:dyDescent="0.3">
      <c r="C35" s="2"/>
      <c r="D35" s="6"/>
      <c r="E35" s="6"/>
    </row>
    <row r="36" spans="3:5" x14ac:dyDescent="0.3">
      <c r="C36" s="2"/>
      <c r="D36" s="6"/>
      <c r="E36" s="6"/>
    </row>
    <row r="37" spans="3:5" x14ac:dyDescent="0.3">
      <c r="C37" s="2"/>
      <c r="D37" s="6"/>
      <c r="E37" s="6"/>
    </row>
    <row r="38" spans="3:5" x14ac:dyDescent="0.3">
      <c r="C38" s="2"/>
      <c r="D38" s="6"/>
      <c r="E38" s="6"/>
    </row>
    <row r="39" spans="3:5" x14ac:dyDescent="0.3">
      <c r="C39" s="2"/>
      <c r="D39" s="6"/>
      <c r="E39" s="6"/>
    </row>
    <row r="40" spans="3:5" x14ac:dyDescent="0.3">
      <c r="C40" s="2"/>
      <c r="D40" s="6"/>
      <c r="E40" s="6"/>
    </row>
    <row r="41" spans="3:5" x14ac:dyDescent="0.3">
      <c r="C41" s="2"/>
      <c r="D41" s="6"/>
      <c r="E41" s="6"/>
    </row>
    <row r="42" spans="3:5" x14ac:dyDescent="0.3">
      <c r="C42" s="2"/>
      <c r="D42" s="6"/>
      <c r="E42" s="6"/>
    </row>
    <row r="43" spans="3:5" x14ac:dyDescent="0.3">
      <c r="C43" s="2"/>
      <c r="D43" s="6"/>
      <c r="E43" s="6"/>
    </row>
    <row r="44" spans="3:5" x14ac:dyDescent="0.3">
      <c r="C44" s="2"/>
      <c r="D44" s="6"/>
      <c r="E44" s="6"/>
    </row>
    <row r="45" spans="3:5" x14ac:dyDescent="0.3">
      <c r="C45" s="2"/>
      <c r="D45" s="6"/>
      <c r="E45" s="6"/>
    </row>
    <row r="46" spans="3:5" x14ac:dyDescent="0.3">
      <c r="C46" s="2"/>
      <c r="D46" s="6"/>
      <c r="E46" s="6"/>
    </row>
    <row r="47" spans="3:5" x14ac:dyDescent="0.3">
      <c r="C47" s="2"/>
      <c r="D47" s="6"/>
      <c r="E47" s="6"/>
    </row>
    <row r="48" spans="3:5" x14ac:dyDescent="0.3">
      <c r="C48" s="2"/>
      <c r="D48" s="6"/>
      <c r="E48" s="6"/>
    </row>
    <row r="49" spans="3:5" x14ac:dyDescent="0.3">
      <c r="C49" s="2"/>
      <c r="D49" s="6"/>
      <c r="E49" s="6"/>
    </row>
    <row r="50" spans="3:5" x14ac:dyDescent="0.3">
      <c r="C50" s="2"/>
      <c r="D50" s="6"/>
      <c r="E50" s="6"/>
    </row>
    <row r="51" spans="3:5" x14ac:dyDescent="0.3">
      <c r="C51" s="2"/>
      <c r="D51" s="6"/>
      <c r="E51" s="6"/>
    </row>
    <row r="52" spans="3:5" x14ac:dyDescent="0.3">
      <c r="C52" s="2"/>
      <c r="D52" s="6"/>
      <c r="E52" s="6"/>
    </row>
    <row r="53" spans="3:5" x14ac:dyDescent="0.3">
      <c r="C53" s="2"/>
      <c r="D53" s="6"/>
      <c r="E53" s="6"/>
    </row>
    <row r="54" spans="3:5" x14ac:dyDescent="0.3">
      <c r="C54" s="2"/>
      <c r="D54" s="6"/>
      <c r="E54" s="6"/>
    </row>
    <row r="55" spans="3:5" x14ac:dyDescent="0.3">
      <c r="C55" s="2"/>
      <c r="D55" s="6"/>
      <c r="E55" s="6"/>
    </row>
    <row r="56" spans="3:5" x14ac:dyDescent="0.3">
      <c r="C56" s="2"/>
      <c r="D56" s="6"/>
      <c r="E56" s="6"/>
    </row>
    <row r="57" spans="3:5" x14ac:dyDescent="0.3">
      <c r="C57" s="2"/>
      <c r="D57" s="6"/>
      <c r="E57" s="6"/>
    </row>
    <row r="58" spans="3:5" x14ac:dyDescent="0.3">
      <c r="C58" s="2"/>
      <c r="D58" s="6"/>
      <c r="E58" s="6"/>
    </row>
    <row r="59" spans="3:5" x14ac:dyDescent="0.3">
      <c r="C59" s="2"/>
      <c r="D59" s="6"/>
      <c r="E59" s="6"/>
    </row>
    <row r="60" spans="3:5" x14ac:dyDescent="0.3">
      <c r="C60" s="2"/>
      <c r="D60" s="6"/>
      <c r="E60" s="6"/>
    </row>
    <row r="61" spans="3:5" x14ac:dyDescent="0.3">
      <c r="C61" s="2"/>
      <c r="D61" s="6"/>
      <c r="E61" s="6"/>
    </row>
    <row r="62" spans="3:5" x14ac:dyDescent="0.3">
      <c r="C62" s="2"/>
      <c r="D62" s="6"/>
      <c r="E62" s="6"/>
    </row>
  </sheetData>
  <conditionalFormatting sqref="J1:J27">
    <cfRule type="cellIs" dxfId="41" priority="5" operator="equal">
      <formula>0</formula>
    </cfRule>
    <cfRule type="cellIs" dxfId="40" priority="6" operator="lessThan">
      <formula>0</formula>
    </cfRule>
    <cfRule type="cellIs" dxfId="39" priority="7" operator="greaterThan">
      <formula>0</formula>
    </cfRule>
  </conditionalFormatting>
  <conditionalFormatting sqref="A18:F62 A2:F15">
    <cfRule type="expression" dxfId="38" priority="4">
      <formula>$E2="NO"</formula>
    </cfRule>
  </conditionalFormatting>
  <conditionalFormatting sqref="M2:M27">
    <cfRule type="cellIs" dxfId="37" priority="1" operator="lessThan">
      <formula>0</formula>
    </cfRule>
    <cfRule type="cellIs" dxfId="36" priority="2" operator="greaterThan">
      <formula>0</formula>
    </cfRule>
    <cfRule type="cellIs" priority="3" operator="equal">
      <formula>0</formula>
    </cfRule>
  </conditionalFormatting>
  <dataValidations count="4">
    <dataValidation allowBlank="1" showDropDown="1" showInputMessage="1" showErrorMessage="1" sqref="F38:F62" xr:uid="{00000000-0002-0000-0600-000000000000}"/>
    <dataValidation type="list" allowBlank="1" showInputMessage="1" showErrorMessage="1" sqref="B2:B15 B18:B62" xr:uid="{00000000-0002-0000-0600-000001000000}">
      <formula1>$G$2:$G$27</formula1>
    </dataValidation>
    <dataValidation type="list" allowBlank="1" showInputMessage="1" showErrorMessage="1" sqref="E2:E15 E18:E62" xr:uid="{00000000-0002-0000-0600-000002000000}">
      <formula1>"YES,NO"</formula1>
    </dataValidation>
    <dataValidation type="list" allowBlank="1" showInputMessage="1" showErrorMessage="1" sqref="F2:F37" xr:uid="{00000000-0002-0000-0600-000003000000}">
      <formula1>"PRODUKT 1,PRODUKT 2"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2"/>
  <sheetViews>
    <sheetView workbookViewId="0">
      <selection activeCell="F2" sqref="F2:F33"/>
    </sheetView>
  </sheetViews>
  <sheetFormatPr defaultRowHeight="14.4" x14ac:dyDescent="0.3"/>
  <cols>
    <col min="1" max="1" width="41.88671875" style="10" customWidth="1"/>
    <col min="2" max="2" width="20" style="35" customWidth="1"/>
    <col min="3" max="3" width="17.109375" bestFit="1" customWidth="1"/>
    <col min="4" max="4" width="17.44140625" bestFit="1" customWidth="1"/>
    <col min="5" max="5" width="14.88671875" customWidth="1"/>
    <col min="6" max="6" width="18.21875" customWidth="1"/>
    <col min="7" max="7" width="16.5546875" customWidth="1"/>
    <col min="8" max="8" width="13.5546875" customWidth="1"/>
    <col min="9" max="9" width="12.109375" customWidth="1"/>
    <col min="10" max="10" width="13.77734375" customWidth="1"/>
    <col min="11" max="11" width="13.44140625" customWidth="1"/>
    <col min="12" max="12" width="14" customWidth="1"/>
    <col min="13" max="13" width="16.109375" customWidth="1"/>
    <col min="14" max="14" width="16.5546875" customWidth="1"/>
  </cols>
  <sheetData>
    <row r="1" spans="1:16" s="54" customFormat="1" ht="43.2" x14ac:dyDescent="0.3">
      <c r="A1" s="47" t="s">
        <v>12</v>
      </c>
      <c r="B1" s="47" t="s">
        <v>9</v>
      </c>
      <c r="C1" s="47" t="s">
        <v>13</v>
      </c>
      <c r="D1" s="47" t="s">
        <v>14</v>
      </c>
      <c r="E1" s="47" t="s">
        <v>21</v>
      </c>
      <c r="F1" s="47" t="s">
        <v>15</v>
      </c>
      <c r="G1" s="47" t="s">
        <v>0</v>
      </c>
      <c r="H1" s="45">
        <f>SUM(C2:C100)</f>
        <v>0</v>
      </c>
      <c r="I1" s="45">
        <f>SUM(D2:D100)</f>
        <v>0</v>
      </c>
      <c r="J1" s="52">
        <f>H1-I1</f>
        <v>0</v>
      </c>
      <c r="K1" s="53" t="s">
        <v>16</v>
      </c>
      <c r="L1" s="53" t="s">
        <v>17</v>
      </c>
      <c r="M1" s="47" t="str">
        <f ca="1">"POZOSTAŁO DO WYDANIA W KATEGORII "&amp;MID(CELL("filename",A1),SEARCH("]",CELL("filename",A1))+4,31)</f>
        <v>POZOSTAŁO DO WYDANIA W KATEGORII 2020</v>
      </c>
      <c r="N1" s="47" t="str">
        <f ca="1">"PLANOWANE W "&amp;MID(CELL("filename",B1),SEARCH("]",CELL("filename",B1))+4,31)</f>
        <v>PLANOWANE W 2020</v>
      </c>
    </row>
    <row r="2" spans="1:16" ht="16.8" x14ac:dyDescent="0.35">
      <c r="C2" s="2"/>
      <c r="D2" s="6"/>
      <c r="E2" s="6"/>
      <c r="G2" s="4" t="str">
        <f>TEXT(SUMMARY!$E3,)</f>
        <v>tu</v>
      </c>
      <c r="H2" s="5">
        <f t="shared" ref="H2:H27" si="0">SUMIF(B$2:B$100,G2,C$2:C$100)</f>
        <v>0</v>
      </c>
      <c r="I2" s="5">
        <f t="shared" ref="I2:I27" si="1">SUMIF(B$2:B$100,G2,D$2:D$100)</f>
        <v>0</v>
      </c>
      <c r="J2" s="8">
        <f t="shared" ref="J2:J27" si="2">H2-I2</f>
        <v>0</v>
      </c>
      <c r="K2" s="30">
        <f>SUMIFS($D$2:$D$100,$F$2:$F$100,"PRODUKT 1",$B$2:$B$100,G2)</f>
        <v>0</v>
      </c>
      <c r="L2" s="30">
        <f>SUMIFS($D$2:$D$100,$F$2:$F$100,"PRODUKT 2",$B$2:$B$100,G2)</f>
        <v>0</v>
      </c>
      <c r="M2" s="31">
        <f>SUMMARY!K3-SUMMARY!J3</f>
        <v>0</v>
      </c>
      <c r="N2" s="32">
        <f>SUMMARY!K3</f>
        <v>0</v>
      </c>
      <c r="P2" s="36"/>
    </row>
    <row r="3" spans="1:16" x14ac:dyDescent="0.3">
      <c r="C3" s="2"/>
      <c r="D3" s="6"/>
      <c r="E3" s="6"/>
      <c r="G3" s="4" t="str">
        <f>TEXT(SUMMARY!$E4,)</f>
        <v>wpisz</v>
      </c>
      <c r="H3" s="5">
        <f t="shared" si="0"/>
        <v>0</v>
      </c>
      <c r="I3" s="5">
        <f t="shared" si="1"/>
        <v>0</v>
      </c>
      <c r="J3" s="8">
        <f t="shared" si="2"/>
        <v>0</v>
      </c>
      <c r="K3" s="30">
        <f t="shared" ref="K3:K27" si="3">SUMIFS($D$2:$D$100,$F$2:$F$100,"PRODUKT 1",$B$2:$B$100,G3)</f>
        <v>0</v>
      </c>
      <c r="L3" s="30">
        <f t="shared" ref="L3:L27" si="4">SUMIFS($D$2:$D$100,$F$2:$F$100,"PRODUKT 2",$B$2:$B$100,G3)</f>
        <v>0</v>
      </c>
      <c r="M3" s="31">
        <f>SUMMARY!K4-SUMMARY!J4</f>
        <v>0</v>
      </c>
      <c r="N3" s="32">
        <f>SUMMARY!K4</f>
        <v>0</v>
      </c>
    </row>
    <row r="4" spans="1:16" x14ac:dyDescent="0.3">
      <c r="C4" s="2"/>
      <c r="D4" s="2"/>
      <c r="E4" s="6"/>
      <c r="G4" s="4" t="str">
        <f>TEXT(SUMMARY!$E5,)</f>
        <v>kategorie</v>
      </c>
      <c r="H4" s="5">
        <f t="shared" si="0"/>
        <v>0</v>
      </c>
      <c r="I4" s="5">
        <f t="shared" si="1"/>
        <v>0</v>
      </c>
      <c r="J4" s="8">
        <f t="shared" si="2"/>
        <v>0</v>
      </c>
      <c r="K4" s="30">
        <f t="shared" si="3"/>
        <v>0</v>
      </c>
      <c r="L4" s="30">
        <f t="shared" si="4"/>
        <v>0</v>
      </c>
      <c r="M4" s="31">
        <f>SUMMARY!K5-SUMMARY!J5</f>
        <v>0</v>
      </c>
      <c r="N4" s="32">
        <f>SUMMARY!K5</f>
        <v>0</v>
      </c>
    </row>
    <row r="5" spans="1:16" x14ac:dyDescent="0.3">
      <c r="A5" s="9"/>
      <c r="C5" s="7"/>
      <c r="D5" s="2"/>
      <c r="E5" s="6"/>
      <c r="G5" s="4" t="str">
        <f>TEXT(SUMMARY!$E6,)</f>
        <v>wydatków,</v>
      </c>
      <c r="H5" s="5">
        <f t="shared" si="0"/>
        <v>0</v>
      </c>
      <c r="I5" s="5">
        <f t="shared" si="1"/>
        <v>0</v>
      </c>
      <c r="J5" s="8">
        <f t="shared" si="2"/>
        <v>0</v>
      </c>
      <c r="K5" s="30">
        <f t="shared" si="3"/>
        <v>0</v>
      </c>
      <c r="L5" s="30">
        <f t="shared" si="4"/>
        <v>0</v>
      </c>
      <c r="M5" s="31">
        <f>SUMMARY!K6-SUMMARY!J6</f>
        <v>0</v>
      </c>
      <c r="N5" s="32">
        <f>SUMMARY!K6</f>
        <v>0</v>
      </c>
    </row>
    <row r="6" spans="1:16" x14ac:dyDescent="0.3">
      <c r="A6" s="9"/>
      <c r="C6" s="6"/>
      <c r="D6" s="6"/>
      <c r="E6" s="6"/>
      <c r="G6" s="4" t="str">
        <f>TEXT(SUMMARY!$E7,)</f>
        <v>które</v>
      </c>
      <c r="H6" s="5">
        <f t="shared" si="0"/>
        <v>0</v>
      </c>
      <c r="I6" s="5">
        <f t="shared" si="1"/>
        <v>0</v>
      </c>
      <c r="J6" s="8">
        <f t="shared" si="2"/>
        <v>0</v>
      </c>
      <c r="K6" s="30">
        <f t="shared" si="3"/>
        <v>0</v>
      </c>
      <c r="L6" s="30">
        <f t="shared" si="4"/>
        <v>0</v>
      </c>
      <c r="M6" s="31">
        <f>SUMMARY!K7-SUMMARY!J7</f>
        <v>0</v>
      </c>
      <c r="N6" s="32">
        <f>SUMMARY!K7</f>
        <v>0</v>
      </c>
    </row>
    <row r="7" spans="1:16" x14ac:dyDescent="0.3">
      <c r="C7" s="6"/>
      <c r="D7" s="6"/>
      <c r="E7" s="6"/>
      <c r="G7" s="4" t="str">
        <f>TEXT(SUMMARY!$E8,)</f>
        <v>pojawią się</v>
      </c>
      <c r="H7" s="5">
        <f t="shared" si="0"/>
        <v>0</v>
      </c>
      <c r="I7" s="5">
        <f t="shared" si="1"/>
        <v>0</v>
      </c>
      <c r="J7" s="8">
        <f t="shared" si="2"/>
        <v>0</v>
      </c>
      <c r="K7" s="30">
        <f t="shared" si="3"/>
        <v>0</v>
      </c>
      <c r="L7" s="30">
        <f t="shared" si="4"/>
        <v>0</v>
      </c>
      <c r="M7" s="31">
        <f>SUMMARY!K8-SUMMARY!J8</f>
        <v>0</v>
      </c>
      <c r="N7" s="32">
        <f>SUMMARY!K8</f>
        <v>0</v>
      </c>
    </row>
    <row r="8" spans="1:16" x14ac:dyDescent="0.3">
      <c r="A8" s="9"/>
      <c r="C8" s="6"/>
      <c r="D8" s="2"/>
      <c r="E8" s="6"/>
      <c r="G8" s="4" t="str">
        <f>TEXT(SUMMARY!$E9,)</f>
        <v>w kolejnych</v>
      </c>
      <c r="H8" s="5">
        <f t="shared" si="0"/>
        <v>0</v>
      </c>
      <c r="I8" s="5">
        <f t="shared" si="1"/>
        <v>0</v>
      </c>
      <c r="J8" s="8">
        <f t="shared" si="2"/>
        <v>0</v>
      </c>
      <c r="K8" s="30">
        <f t="shared" si="3"/>
        <v>0</v>
      </c>
      <c r="L8" s="30">
        <f t="shared" si="4"/>
        <v>0</v>
      </c>
      <c r="M8" s="31">
        <f>SUMMARY!K9-SUMMARY!J9</f>
        <v>0</v>
      </c>
      <c r="N8" s="32">
        <f>SUMMARY!K9</f>
        <v>0</v>
      </c>
    </row>
    <row r="9" spans="1:16" x14ac:dyDescent="0.3">
      <c r="A9" s="9"/>
      <c r="C9" s="6"/>
      <c r="D9" s="6"/>
      <c r="E9" s="6"/>
      <c r="G9" s="4" t="str">
        <f>TEXT(SUMMARY!$E10,)</f>
        <v>arkuszach,</v>
      </c>
      <c r="H9" s="5">
        <f t="shared" si="0"/>
        <v>0</v>
      </c>
      <c r="I9" s="5">
        <f t="shared" si="1"/>
        <v>0</v>
      </c>
      <c r="J9" s="8">
        <f t="shared" si="2"/>
        <v>0</v>
      </c>
      <c r="K9" s="30">
        <f t="shared" si="3"/>
        <v>0</v>
      </c>
      <c r="L9" s="30">
        <f t="shared" si="4"/>
        <v>0</v>
      </c>
      <c r="M9" s="31">
        <f>SUMMARY!K10-SUMMARY!J10</f>
        <v>0</v>
      </c>
      <c r="N9" s="32">
        <f>SUMMARY!K10</f>
        <v>0</v>
      </c>
    </row>
    <row r="10" spans="1:16" x14ac:dyDescent="0.3">
      <c r="C10" s="2"/>
      <c r="D10" s="6"/>
      <c r="E10" s="6"/>
      <c r="G10" s="4" t="str">
        <f>TEXT(SUMMARY!$E11,)</f>
        <v>przykład:</v>
      </c>
      <c r="H10" s="5">
        <f t="shared" si="0"/>
        <v>0</v>
      </c>
      <c r="I10" s="5">
        <f t="shared" si="1"/>
        <v>0</v>
      </c>
      <c r="J10" s="8">
        <f t="shared" si="2"/>
        <v>0</v>
      </c>
      <c r="K10" s="30">
        <f t="shared" si="3"/>
        <v>0</v>
      </c>
      <c r="L10" s="30">
        <f t="shared" si="4"/>
        <v>0</v>
      </c>
      <c r="M10" s="31">
        <f>SUMMARY!K11-SUMMARY!J11</f>
        <v>0</v>
      </c>
      <c r="N10" s="32">
        <f>SUMMARY!K11</f>
        <v>0</v>
      </c>
    </row>
    <row r="11" spans="1:16" x14ac:dyDescent="0.3">
      <c r="C11" s="2"/>
      <c r="D11" s="6"/>
      <c r="E11" s="6"/>
      <c r="G11" s="4" t="str">
        <f>TEXT(SUMMARY!$E12,)</f>
        <v>zakup mediów</v>
      </c>
      <c r="H11" s="5">
        <f t="shared" si="0"/>
        <v>0</v>
      </c>
      <c r="I11" s="5">
        <f t="shared" si="1"/>
        <v>0</v>
      </c>
      <c r="J11" s="8">
        <f t="shared" si="2"/>
        <v>0</v>
      </c>
      <c r="K11" s="30">
        <f t="shared" si="3"/>
        <v>0</v>
      </c>
      <c r="L11" s="30">
        <f t="shared" si="4"/>
        <v>0</v>
      </c>
      <c r="M11" s="31">
        <f>SUMMARY!K12-SUMMARY!J12</f>
        <v>0</v>
      </c>
      <c r="N11" s="32">
        <f>SUMMARY!K12</f>
        <v>0</v>
      </c>
    </row>
    <row r="12" spans="1:16" x14ac:dyDescent="0.3">
      <c r="C12" s="2"/>
      <c r="D12" s="6"/>
      <c r="E12" s="6"/>
      <c r="G12" s="4" t="str">
        <f>TEXT(SUMMARY!$E13,)</f>
        <v>produkcja wideo</v>
      </c>
      <c r="H12" s="5">
        <f t="shared" si="0"/>
        <v>0</v>
      </c>
      <c r="I12" s="5">
        <f t="shared" si="1"/>
        <v>0</v>
      </c>
      <c r="J12" s="8">
        <f t="shared" si="2"/>
        <v>0</v>
      </c>
      <c r="K12" s="30">
        <f t="shared" si="3"/>
        <v>0</v>
      </c>
      <c r="L12" s="30">
        <f t="shared" si="4"/>
        <v>0</v>
      </c>
      <c r="M12" s="31">
        <f>SUMMARY!K13-SUMMARY!J13</f>
        <v>0</v>
      </c>
      <c r="N12" s="32">
        <f>SUMMARY!K13</f>
        <v>0</v>
      </c>
    </row>
    <row r="13" spans="1:16" x14ac:dyDescent="0.3">
      <c r="C13" s="2"/>
      <c r="D13" s="6"/>
      <c r="E13" s="6"/>
      <c r="G13" s="4" t="str">
        <f>TEXT(SUMMARY!$E14,)</f>
        <v>obsługa agencji</v>
      </c>
      <c r="H13" s="5">
        <f t="shared" si="0"/>
        <v>0</v>
      </c>
      <c r="I13" s="5">
        <f t="shared" si="1"/>
        <v>0</v>
      </c>
      <c r="J13" s="8">
        <f t="shared" si="2"/>
        <v>0</v>
      </c>
      <c r="K13" s="30">
        <f t="shared" si="3"/>
        <v>0</v>
      </c>
      <c r="L13" s="30">
        <f t="shared" si="4"/>
        <v>0</v>
      </c>
      <c r="M13" s="31">
        <f>SUMMARY!K14-SUMMARY!J14</f>
        <v>0</v>
      </c>
      <c r="N13" s="32">
        <f>SUMMARY!K14</f>
        <v>0</v>
      </c>
    </row>
    <row r="14" spans="1:16" x14ac:dyDescent="0.3">
      <c r="C14" s="2"/>
      <c r="D14" s="6"/>
      <c r="E14" s="6"/>
      <c r="G14" s="4" t="str">
        <f>TEXT(SUMMARY!$E15,)</f>
        <v/>
      </c>
      <c r="H14" s="5">
        <f t="shared" si="0"/>
        <v>0</v>
      </c>
      <c r="I14" s="5">
        <f t="shared" si="1"/>
        <v>0</v>
      </c>
      <c r="J14" s="8">
        <f t="shared" si="2"/>
        <v>0</v>
      </c>
      <c r="K14" s="30">
        <f t="shared" si="3"/>
        <v>0</v>
      </c>
      <c r="L14" s="30">
        <f t="shared" si="4"/>
        <v>0</v>
      </c>
      <c r="M14" s="31">
        <f>SUMMARY!K15-SUMMARY!J15</f>
        <v>0</v>
      </c>
      <c r="N14" s="32">
        <f>SUMMARY!K15</f>
        <v>0</v>
      </c>
    </row>
    <row r="15" spans="1:16" x14ac:dyDescent="0.3">
      <c r="C15" s="2"/>
      <c r="D15" s="6"/>
      <c r="E15" s="6"/>
      <c r="G15" s="4" t="str">
        <f>TEXT(SUMMARY!$E16,)</f>
        <v/>
      </c>
      <c r="H15" s="5">
        <f t="shared" si="0"/>
        <v>0</v>
      </c>
      <c r="I15" s="5">
        <f t="shared" si="1"/>
        <v>0</v>
      </c>
      <c r="J15" s="8">
        <f t="shared" si="2"/>
        <v>0</v>
      </c>
      <c r="K15" s="30">
        <f t="shared" si="3"/>
        <v>0</v>
      </c>
      <c r="L15" s="30">
        <f t="shared" si="4"/>
        <v>0</v>
      </c>
      <c r="M15" s="31">
        <f>SUMMARY!K16-SUMMARY!J16</f>
        <v>0</v>
      </c>
      <c r="N15" s="32">
        <f>SUMMARY!K16</f>
        <v>0</v>
      </c>
    </row>
    <row r="16" spans="1:16" x14ac:dyDescent="0.3">
      <c r="G16" s="4" t="str">
        <f>TEXT(SUMMARY!$E17,)</f>
        <v/>
      </c>
      <c r="H16" s="5">
        <f t="shared" si="0"/>
        <v>0</v>
      </c>
      <c r="I16" s="5">
        <f t="shared" si="1"/>
        <v>0</v>
      </c>
      <c r="J16" s="8">
        <f t="shared" si="2"/>
        <v>0</v>
      </c>
      <c r="K16" s="30">
        <f t="shared" si="3"/>
        <v>0</v>
      </c>
      <c r="L16" s="30">
        <f t="shared" si="4"/>
        <v>0</v>
      </c>
      <c r="M16" s="31">
        <f>SUMMARY!K17-SUMMARY!J17</f>
        <v>0</v>
      </c>
      <c r="N16" s="32">
        <f>SUMMARY!K17</f>
        <v>0</v>
      </c>
    </row>
    <row r="17" spans="3:14" x14ac:dyDescent="0.3">
      <c r="G17" s="4" t="str">
        <f>TEXT(SUMMARY!$E18,)</f>
        <v/>
      </c>
      <c r="H17" s="5">
        <f t="shared" si="0"/>
        <v>0</v>
      </c>
      <c r="I17" s="5">
        <f t="shared" si="1"/>
        <v>0</v>
      </c>
      <c r="J17" s="8">
        <f t="shared" si="2"/>
        <v>0</v>
      </c>
      <c r="K17" s="30">
        <f t="shared" si="3"/>
        <v>0</v>
      </c>
      <c r="L17" s="30">
        <f t="shared" si="4"/>
        <v>0</v>
      </c>
      <c r="M17" s="31">
        <f>SUMMARY!K18-SUMMARY!J18</f>
        <v>0</v>
      </c>
      <c r="N17" s="32">
        <f>SUMMARY!K18</f>
        <v>0</v>
      </c>
    </row>
    <row r="18" spans="3:14" x14ac:dyDescent="0.3">
      <c r="C18" s="2"/>
      <c r="D18" s="6"/>
      <c r="E18" s="6"/>
      <c r="G18" s="4" t="str">
        <f>TEXT(SUMMARY!$E19,)</f>
        <v/>
      </c>
      <c r="H18" s="5">
        <f t="shared" si="0"/>
        <v>0</v>
      </c>
      <c r="I18" s="5">
        <f t="shared" si="1"/>
        <v>0</v>
      </c>
      <c r="J18" s="8">
        <f t="shared" si="2"/>
        <v>0</v>
      </c>
      <c r="K18" s="30">
        <f t="shared" si="3"/>
        <v>0</v>
      </c>
      <c r="L18" s="30">
        <f t="shared" si="4"/>
        <v>0</v>
      </c>
      <c r="M18" s="31">
        <f>SUMMARY!K19-SUMMARY!J19</f>
        <v>0</v>
      </c>
      <c r="N18" s="32">
        <f>SUMMARY!K19</f>
        <v>0</v>
      </c>
    </row>
    <row r="19" spans="3:14" x14ac:dyDescent="0.3">
      <c r="C19" s="2"/>
      <c r="D19" s="6"/>
      <c r="E19" s="6"/>
      <c r="G19" s="4" t="str">
        <f>TEXT(SUMMARY!$E20,)</f>
        <v/>
      </c>
      <c r="H19" s="5">
        <f t="shared" si="0"/>
        <v>0</v>
      </c>
      <c r="I19" s="5">
        <f t="shared" si="1"/>
        <v>0</v>
      </c>
      <c r="J19" s="8">
        <f t="shared" si="2"/>
        <v>0</v>
      </c>
      <c r="K19" s="30">
        <f t="shared" si="3"/>
        <v>0</v>
      </c>
      <c r="L19" s="30">
        <f t="shared" si="4"/>
        <v>0</v>
      </c>
      <c r="M19" s="31">
        <f>SUMMARY!K20-SUMMARY!J20</f>
        <v>0</v>
      </c>
      <c r="N19" s="32">
        <f>SUMMARY!K20</f>
        <v>0</v>
      </c>
    </row>
    <row r="20" spans="3:14" x14ac:dyDescent="0.3">
      <c r="C20" s="2"/>
      <c r="D20" s="6"/>
      <c r="E20" s="6"/>
      <c r="G20" s="4" t="str">
        <f>TEXT(SUMMARY!$E21,)</f>
        <v/>
      </c>
      <c r="H20" s="5">
        <f t="shared" si="0"/>
        <v>0</v>
      </c>
      <c r="I20" s="5">
        <f t="shared" si="1"/>
        <v>0</v>
      </c>
      <c r="J20" s="8">
        <f t="shared" si="2"/>
        <v>0</v>
      </c>
      <c r="K20" s="30">
        <f t="shared" si="3"/>
        <v>0</v>
      </c>
      <c r="L20" s="30">
        <f t="shared" si="4"/>
        <v>0</v>
      </c>
      <c r="M20" s="31">
        <f>SUMMARY!K21-SUMMARY!J21</f>
        <v>0</v>
      </c>
      <c r="N20" s="32">
        <f>SUMMARY!K21</f>
        <v>0</v>
      </c>
    </row>
    <row r="21" spans="3:14" x14ac:dyDescent="0.3">
      <c r="C21" s="2"/>
      <c r="D21" s="6"/>
      <c r="E21" s="6"/>
      <c r="G21" s="4" t="str">
        <f>TEXT(SUMMARY!$E22,)</f>
        <v/>
      </c>
      <c r="H21" s="5">
        <f t="shared" si="0"/>
        <v>0</v>
      </c>
      <c r="I21" s="5">
        <f t="shared" si="1"/>
        <v>0</v>
      </c>
      <c r="J21" s="8">
        <f t="shared" si="2"/>
        <v>0</v>
      </c>
      <c r="K21" s="30">
        <f t="shared" si="3"/>
        <v>0</v>
      </c>
      <c r="L21" s="30">
        <f t="shared" si="4"/>
        <v>0</v>
      </c>
      <c r="M21" s="31">
        <f>SUMMARY!K22-SUMMARY!J22</f>
        <v>0</v>
      </c>
      <c r="N21" s="32">
        <f>SUMMARY!K22</f>
        <v>0</v>
      </c>
    </row>
    <row r="22" spans="3:14" x14ac:dyDescent="0.3">
      <c r="C22" s="2"/>
      <c r="D22" s="6"/>
      <c r="E22" s="6"/>
      <c r="G22" s="4" t="str">
        <f>TEXT(SUMMARY!$E23,)</f>
        <v/>
      </c>
      <c r="H22" s="5">
        <f t="shared" si="0"/>
        <v>0</v>
      </c>
      <c r="I22" s="5">
        <f t="shared" si="1"/>
        <v>0</v>
      </c>
      <c r="J22" s="8">
        <f t="shared" si="2"/>
        <v>0</v>
      </c>
      <c r="K22" s="30">
        <f t="shared" si="3"/>
        <v>0</v>
      </c>
      <c r="L22" s="30">
        <f t="shared" si="4"/>
        <v>0</v>
      </c>
      <c r="M22" s="31">
        <f>SUMMARY!K23-SUMMARY!J23</f>
        <v>0</v>
      </c>
      <c r="N22" s="32">
        <f>SUMMARY!K23</f>
        <v>0</v>
      </c>
    </row>
    <row r="23" spans="3:14" x14ac:dyDescent="0.3">
      <c r="C23" s="2"/>
      <c r="D23" s="6"/>
      <c r="E23" s="6"/>
      <c r="G23" s="4" t="str">
        <f>TEXT(SUMMARY!$E24,)</f>
        <v/>
      </c>
      <c r="H23" s="5">
        <f t="shared" si="0"/>
        <v>0</v>
      </c>
      <c r="I23" s="5">
        <f t="shared" si="1"/>
        <v>0</v>
      </c>
      <c r="J23" s="8">
        <f t="shared" si="2"/>
        <v>0</v>
      </c>
      <c r="K23" s="30">
        <f t="shared" si="3"/>
        <v>0</v>
      </c>
      <c r="L23" s="30">
        <f t="shared" si="4"/>
        <v>0</v>
      </c>
      <c r="M23" s="31">
        <f>SUMMARY!K24-SUMMARY!J24</f>
        <v>0</v>
      </c>
      <c r="N23" s="32">
        <f>SUMMARY!K24</f>
        <v>0</v>
      </c>
    </row>
    <row r="24" spans="3:14" x14ac:dyDescent="0.3">
      <c r="C24" s="2"/>
      <c r="D24" s="6"/>
      <c r="E24" s="6"/>
      <c r="G24" s="4" t="str">
        <f>TEXT(SUMMARY!$E25,)</f>
        <v/>
      </c>
      <c r="H24" s="5">
        <f t="shared" si="0"/>
        <v>0</v>
      </c>
      <c r="I24" s="5">
        <f t="shared" si="1"/>
        <v>0</v>
      </c>
      <c r="J24" s="8">
        <f t="shared" si="2"/>
        <v>0</v>
      </c>
      <c r="K24" s="30">
        <f t="shared" si="3"/>
        <v>0</v>
      </c>
      <c r="L24" s="30">
        <f t="shared" si="4"/>
        <v>0</v>
      </c>
      <c r="M24" s="31">
        <f>SUMMARY!K25-SUMMARY!J25</f>
        <v>0</v>
      </c>
      <c r="N24" s="32">
        <f>SUMMARY!K25</f>
        <v>0</v>
      </c>
    </row>
    <row r="25" spans="3:14" x14ac:dyDescent="0.3">
      <c r="C25" s="2"/>
      <c r="D25" s="6"/>
      <c r="E25" s="6"/>
      <c r="G25" s="15" t="str">
        <f>TEXT(SUMMARY!$E26,)</f>
        <v/>
      </c>
      <c r="H25" s="16">
        <f t="shared" si="0"/>
        <v>0</v>
      </c>
      <c r="I25" s="16">
        <f t="shared" si="1"/>
        <v>0</v>
      </c>
      <c r="J25" s="8">
        <f t="shared" si="2"/>
        <v>0</v>
      </c>
      <c r="K25" s="30">
        <f t="shared" si="3"/>
        <v>0</v>
      </c>
      <c r="L25" s="30">
        <f t="shared" si="4"/>
        <v>0</v>
      </c>
      <c r="M25" s="31">
        <f>SUMMARY!K26-SUMMARY!J26</f>
        <v>0</v>
      </c>
      <c r="N25" s="32">
        <f>SUMMARY!K26</f>
        <v>0</v>
      </c>
    </row>
    <row r="26" spans="3:14" x14ac:dyDescent="0.3">
      <c r="C26" s="2"/>
      <c r="D26" s="6"/>
      <c r="E26" s="6"/>
      <c r="G26" s="4" t="str">
        <f>TEXT(SUMMARY!$E27,)</f>
        <v/>
      </c>
      <c r="H26" s="18">
        <f t="shared" si="0"/>
        <v>0</v>
      </c>
      <c r="I26" s="19">
        <f t="shared" si="1"/>
        <v>0</v>
      </c>
      <c r="J26" s="17">
        <f t="shared" si="2"/>
        <v>0</v>
      </c>
      <c r="K26" s="30">
        <f t="shared" si="3"/>
        <v>0</v>
      </c>
      <c r="L26" s="30">
        <f t="shared" si="4"/>
        <v>0</v>
      </c>
      <c r="M26" s="31">
        <f>SUMMARY!K27-SUMMARY!J27</f>
        <v>0</v>
      </c>
      <c r="N26" s="32">
        <f>SUMMARY!K27</f>
        <v>0</v>
      </c>
    </row>
    <row r="27" spans="3:14" x14ac:dyDescent="0.3">
      <c r="C27" s="2"/>
      <c r="D27" s="6"/>
      <c r="E27" s="6"/>
      <c r="G27" s="4" t="str">
        <f>TEXT(SUMMARY!$E28,)</f>
        <v/>
      </c>
      <c r="H27" s="18">
        <f t="shared" si="0"/>
        <v>0</v>
      </c>
      <c r="I27" s="19">
        <f t="shared" si="1"/>
        <v>0</v>
      </c>
      <c r="J27" s="17">
        <f t="shared" si="2"/>
        <v>0</v>
      </c>
      <c r="K27" s="30">
        <f t="shared" si="3"/>
        <v>0</v>
      </c>
      <c r="L27" s="30">
        <f t="shared" si="4"/>
        <v>0</v>
      </c>
      <c r="M27" s="31">
        <f>SUMMARY!K28-SUMMARY!J28</f>
        <v>0</v>
      </c>
      <c r="N27" s="32">
        <f>SUMMARY!K28</f>
        <v>0</v>
      </c>
    </row>
    <row r="28" spans="3:14" x14ac:dyDescent="0.3">
      <c r="C28" s="2"/>
      <c r="D28" s="6"/>
      <c r="E28" s="6"/>
      <c r="J28" s="33" t="s">
        <v>1</v>
      </c>
      <c r="K28" s="34">
        <f>SUM(K2:K27)</f>
        <v>0</v>
      </c>
      <c r="L28" s="34">
        <f>SUM(L2:L27)</f>
        <v>0</v>
      </c>
    </row>
    <row r="29" spans="3:14" x14ac:dyDescent="0.3">
      <c r="C29" s="2"/>
      <c r="D29" s="6"/>
      <c r="E29" s="6"/>
    </row>
    <row r="30" spans="3:14" x14ac:dyDescent="0.3">
      <c r="C30" s="6"/>
      <c r="D30" s="6"/>
      <c r="E30" s="6"/>
    </row>
    <row r="31" spans="3:14" x14ac:dyDescent="0.3">
      <c r="C31" s="2"/>
      <c r="D31" s="6"/>
      <c r="E31" s="6"/>
    </row>
    <row r="32" spans="3:14" x14ac:dyDescent="0.3">
      <c r="C32" s="2"/>
      <c r="D32" s="6"/>
      <c r="E32" s="6"/>
    </row>
    <row r="33" spans="3:5" x14ac:dyDescent="0.3">
      <c r="C33" s="2"/>
      <c r="D33" s="6"/>
      <c r="E33" s="6"/>
    </row>
    <row r="34" spans="3:5" x14ac:dyDescent="0.3">
      <c r="C34" s="2"/>
      <c r="D34" s="6"/>
      <c r="E34" s="6"/>
    </row>
    <row r="35" spans="3:5" x14ac:dyDescent="0.3">
      <c r="C35" s="2"/>
      <c r="D35" s="6"/>
      <c r="E35" s="6"/>
    </row>
    <row r="36" spans="3:5" x14ac:dyDescent="0.3">
      <c r="C36" s="2"/>
      <c r="D36" s="6"/>
      <c r="E36" s="6"/>
    </row>
    <row r="37" spans="3:5" x14ac:dyDescent="0.3">
      <c r="C37" s="2"/>
      <c r="D37" s="6"/>
      <c r="E37" s="6"/>
    </row>
    <row r="38" spans="3:5" x14ac:dyDescent="0.3">
      <c r="C38" s="2"/>
      <c r="D38" s="6"/>
      <c r="E38" s="6"/>
    </row>
    <row r="39" spans="3:5" x14ac:dyDescent="0.3">
      <c r="C39" s="2"/>
      <c r="D39" s="6"/>
      <c r="E39" s="6"/>
    </row>
    <row r="40" spans="3:5" x14ac:dyDescent="0.3">
      <c r="C40" s="2"/>
      <c r="D40" s="6"/>
      <c r="E40" s="6"/>
    </row>
    <row r="41" spans="3:5" x14ac:dyDescent="0.3">
      <c r="C41" s="2"/>
      <c r="D41" s="6"/>
      <c r="E41" s="6"/>
    </row>
    <row r="42" spans="3:5" x14ac:dyDescent="0.3">
      <c r="C42" s="2"/>
      <c r="D42" s="6"/>
      <c r="E42" s="6"/>
    </row>
    <row r="43" spans="3:5" x14ac:dyDescent="0.3">
      <c r="C43" s="2"/>
      <c r="D43" s="6"/>
      <c r="E43" s="6"/>
    </row>
    <row r="44" spans="3:5" x14ac:dyDescent="0.3">
      <c r="C44" s="2"/>
      <c r="D44" s="6"/>
      <c r="E44" s="6"/>
    </row>
    <row r="45" spans="3:5" x14ac:dyDescent="0.3">
      <c r="C45" s="2"/>
      <c r="D45" s="6"/>
      <c r="E45" s="6"/>
    </row>
    <row r="46" spans="3:5" x14ac:dyDescent="0.3">
      <c r="C46" s="2"/>
      <c r="D46" s="6"/>
      <c r="E46" s="6"/>
    </row>
    <row r="47" spans="3:5" x14ac:dyDescent="0.3">
      <c r="C47" s="2"/>
      <c r="D47" s="6"/>
      <c r="E47" s="6"/>
    </row>
    <row r="48" spans="3:5" x14ac:dyDescent="0.3">
      <c r="C48" s="2"/>
      <c r="D48" s="6"/>
      <c r="E48" s="6"/>
    </row>
    <row r="49" spans="3:5" x14ac:dyDescent="0.3">
      <c r="C49" s="2"/>
      <c r="D49" s="6"/>
      <c r="E49" s="6"/>
    </row>
    <row r="50" spans="3:5" x14ac:dyDescent="0.3">
      <c r="C50" s="2"/>
      <c r="D50" s="6"/>
      <c r="E50" s="6"/>
    </row>
    <row r="51" spans="3:5" x14ac:dyDescent="0.3">
      <c r="C51" s="2"/>
      <c r="D51" s="6"/>
      <c r="E51" s="6"/>
    </row>
    <row r="52" spans="3:5" x14ac:dyDescent="0.3">
      <c r="C52" s="2"/>
      <c r="D52" s="6"/>
      <c r="E52" s="6"/>
    </row>
    <row r="53" spans="3:5" x14ac:dyDescent="0.3">
      <c r="C53" s="2"/>
      <c r="D53" s="6"/>
      <c r="E53" s="6"/>
    </row>
    <row r="54" spans="3:5" x14ac:dyDescent="0.3">
      <c r="C54" s="2"/>
      <c r="D54" s="6"/>
      <c r="E54" s="6"/>
    </row>
    <row r="55" spans="3:5" x14ac:dyDescent="0.3">
      <c r="C55" s="2"/>
      <c r="D55" s="6"/>
      <c r="E55" s="6"/>
    </row>
    <row r="56" spans="3:5" x14ac:dyDescent="0.3">
      <c r="C56" s="2"/>
      <c r="D56" s="6"/>
      <c r="E56" s="6"/>
    </row>
    <row r="57" spans="3:5" x14ac:dyDescent="0.3">
      <c r="C57" s="2"/>
      <c r="D57" s="6"/>
      <c r="E57" s="6"/>
    </row>
    <row r="58" spans="3:5" x14ac:dyDescent="0.3">
      <c r="C58" s="2"/>
      <c r="D58" s="6"/>
      <c r="E58" s="6"/>
    </row>
    <row r="59" spans="3:5" x14ac:dyDescent="0.3">
      <c r="C59" s="2"/>
      <c r="D59" s="6"/>
      <c r="E59" s="6"/>
    </row>
    <row r="60" spans="3:5" x14ac:dyDescent="0.3">
      <c r="C60" s="2"/>
      <c r="D60" s="6"/>
      <c r="E60" s="6"/>
    </row>
    <row r="61" spans="3:5" x14ac:dyDescent="0.3">
      <c r="C61" s="2"/>
      <c r="D61" s="6"/>
      <c r="E61" s="6"/>
    </row>
    <row r="62" spans="3:5" x14ac:dyDescent="0.3">
      <c r="C62" s="2"/>
      <c r="D62" s="6"/>
      <c r="E62" s="6"/>
    </row>
  </sheetData>
  <conditionalFormatting sqref="J1:J27">
    <cfRule type="cellIs" dxfId="35" priority="5" operator="equal">
      <formula>0</formula>
    </cfRule>
    <cfRule type="cellIs" dxfId="34" priority="6" operator="lessThan">
      <formula>0</formula>
    </cfRule>
    <cfRule type="cellIs" dxfId="33" priority="7" operator="greaterThan">
      <formula>0</formula>
    </cfRule>
  </conditionalFormatting>
  <conditionalFormatting sqref="A18:F62 A2:F15">
    <cfRule type="expression" dxfId="32" priority="4">
      <formula>$E2="NO"</formula>
    </cfRule>
  </conditionalFormatting>
  <conditionalFormatting sqref="M2:M27">
    <cfRule type="cellIs" dxfId="31" priority="1" operator="lessThan">
      <formula>0</formula>
    </cfRule>
    <cfRule type="cellIs" dxfId="30" priority="2" operator="greaterThan">
      <formula>0</formula>
    </cfRule>
    <cfRule type="cellIs" priority="3" operator="equal">
      <formula>0</formula>
    </cfRule>
  </conditionalFormatting>
  <dataValidations count="4">
    <dataValidation type="list" allowBlank="1" showInputMessage="1" showErrorMessage="1" sqref="E2:E15 E18:E62" xr:uid="{00000000-0002-0000-0700-000000000000}">
      <formula1>"YES,NO"</formula1>
    </dataValidation>
    <dataValidation type="list" allowBlank="1" showInputMessage="1" showErrorMessage="1" sqref="B2:B15 B18:B62" xr:uid="{00000000-0002-0000-0700-000001000000}">
      <formula1>$G$2:$G$27</formula1>
    </dataValidation>
    <dataValidation allowBlank="1" showDropDown="1" showInputMessage="1" showErrorMessage="1" sqref="F38:F62" xr:uid="{00000000-0002-0000-0700-000002000000}"/>
    <dataValidation type="list" allowBlank="1" showInputMessage="1" showErrorMessage="1" sqref="F2:F37" xr:uid="{00000000-0002-0000-0700-000003000000}">
      <formula1>"PRODUKT 1,PRODUKT 2"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62"/>
  <sheetViews>
    <sheetView workbookViewId="0">
      <selection activeCell="F2" sqref="F2:F35"/>
    </sheetView>
  </sheetViews>
  <sheetFormatPr defaultRowHeight="14.4" x14ac:dyDescent="0.3"/>
  <cols>
    <col min="1" max="1" width="41.88671875" style="10" customWidth="1"/>
    <col min="2" max="2" width="20" style="35" customWidth="1"/>
    <col min="3" max="3" width="17.109375" bestFit="1" customWidth="1"/>
    <col min="4" max="4" width="17.44140625" bestFit="1" customWidth="1"/>
    <col min="5" max="5" width="14.88671875" customWidth="1"/>
    <col min="6" max="6" width="18.21875" customWidth="1"/>
    <col min="7" max="7" width="16.5546875" customWidth="1"/>
    <col min="8" max="8" width="13.5546875" customWidth="1"/>
    <col min="9" max="9" width="12.109375" customWidth="1"/>
    <col min="10" max="10" width="13.77734375" customWidth="1"/>
    <col min="11" max="11" width="13.44140625" customWidth="1"/>
    <col min="12" max="12" width="14" customWidth="1"/>
    <col min="13" max="13" width="16.109375" customWidth="1"/>
    <col min="14" max="14" width="16.5546875" customWidth="1"/>
  </cols>
  <sheetData>
    <row r="1" spans="1:16" s="54" customFormat="1" ht="43.2" x14ac:dyDescent="0.3">
      <c r="A1" s="47" t="s">
        <v>12</v>
      </c>
      <c r="B1" s="47" t="s">
        <v>9</v>
      </c>
      <c r="C1" s="47" t="s">
        <v>13</v>
      </c>
      <c r="D1" s="47" t="s">
        <v>14</v>
      </c>
      <c r="E1" s="47" t="s">
        <v>21</v>
      </c>
      <c r="F1" s="47" t="s">
        <v>15</v>
      </c>
      <c r="G1" s="47" t="s">
        <v>0</v>
      </c>
      <c r="H1" s="45">
        <f>SUM(C2:C100)</f>
        <v>0</v>
      </c>
      <c r="I1" s="45">
        <f>SUM(D2:D100)</f>
        <v>0</v>
      </c>
      <c r="J1" s="52">
        <f>H1-I1</f>
        <v>0</v>
      </c>
      <c r="K1" s="53" t="s">
        <v>16</v>
      </c>
      <c r="L1" s="53" t="s">
        <v>17</v>
      </c>
      <c r="M1" s="47" t="str">
        <f ca="1">"POZOSTAŁO DO WYDANIA W KATEGORII "&amp;MID(CELL("filename",A1),SEARCH("]",CELL("filename",A1))+4,31)</f>
        <v>POZOSTAŁO DO WYDANIA W KATEGORII 2020</v>
      </c>
      <c r="N1" s="47" t="str">
        <f ca="1">"PLANOWANE W "&amp;MID(CELL("filename",B1),SEARCH("]",CELL("filename",B1))+4,31)</f>
        <v>PLANOWANE W 2020</v>
      </c>
    </row>
    <row r="2" spans="1:16" ht="16.8" x14ac:dyDescent="0.35">
      <c r="C2" s="2"/>
      <c r="D2" s="6"/>
      <c r="E2" s="6"/>
      <c r="G2" s="4" t="str">
        <f>TEXT(SUMMARY!$E3,)</f>
        <v>tu</v>
      </c>
      <c r="H2" s="5">
        <f t="shared" ref="H2:H27" si="0">SUMIF(B$2:B$100,G2,C$2:C$100)</f>
        <v>0</v>
      </c>
      <c r="I2" s="5">
        <f t="shared" ref="I2:I27" si="1">SUMIF(B$2:B$100,G2,D$2:D$100)</f>
        <v>0</v>
      </c>
      <c r="J2" s="8">
        <f t="shared" ref="J2:J27" si="2">H2-I2</f>
        <v>0</v>
      </c>
      <c r="K2" s="30">
        <f>SUMIFS($D$2:$D$100,$F$2:$F$100,"PRODUKT 1",$B$2:$B$100,G2)</f>
        <v>0</v>
      </c>
      <c r="L2" s="30">
        <f>SUMIFS($D$2:$D$100,$F$2:$F$100,"PRODUKT 2",$B$2:$B$100,G2)</f>
        <v>0</v>
      </c>
      <c r="M2" s="31">
        <f>SUMMARY!K3-SUMMARY!J3</f>
        <v>0</v>
      </c>
      <c r="N2" s="32">
        <f>SUMMARY!K3</f>
        <v>0</v>
      </c>
      <c r="P2" s="36"/>
    </row>
    <row r="3" spans="1:16" x14ac:dyDescent="0.3">
      <c r="C3" s="2"/>
      <c r="D3" s="6"/>
      <c r="E3" s="6"/>
      <c r="G3" s="4" t="str">
        <f>TEXT(SUMMARY!$E4,)</f>
        <v>wpisz</v>
      </c>
      <c r="H3" s="5">
        <f t="shared" si="0"/>
        <v>0</v>
      </c>
      <c r="I3" s="5">
        <f t="shared" si="1"/>
        <v>0</v>
      </c>
      <c r="J3" s="8">
        <f t="shared" si="2"/>
        <v>0</v>
      </c>
      <c r="K3" s="30">
        <f t="shared" ref="K3:K27" si="3">SUMIFS($D$2:$D$100,$F$2:$F$100,"PRODUKT 1",$B$2:$B$100,G3)</f>
        <v>0</v>
      </c>
      <c r="L3" s="30">
        <f t="shared" ref="L3:L27" si="4">SUMIFS($D$2:$D$100,$F$2:$F$100,"PRODUKT 2",$B$2:$B$100,G3)</f>
        <v>0</v>
      </c>
      <c r="M3" s="31">
        <f>SUMMARY!K4-SUMMARY!J4</f>
        <v>0</v>
      </c>
      <c r="N3" s="32">
        <f>SUMMARY!K4</f>
        <v>0</v>
      </c>
    </row>
    <row r="4" spans="1:16" x14ac:dyDescent="0.3">
      <c r="C4" s="2"/>
      <c r="D4" s="2"/>
      <c r="E4" s="6"/>
      <c r="G4" s="4" t="str">
        <f>TEXT(SUMMARY!$E5,)</f>
        <v>kategorie</v>
      </c>
      <c r="H4" s="5">
        <f t="shared" si="0"/>
        <v>0</v>
      </c>
      <c r="I4" s="5">
        <f t="shared" si="1"/>
        <v>0</v>
      </c>
      <c r="J4" s="8">
        <f t="shared" si="2"/>
        <v>0</v>
      </c>
      <c r="K4" s="30">
        <f t="shared" si="3"/>
        <v>0</v>
      </c>
      <c r="L4" s="30">
        <f t="shared" si="4"/>
        <v>0</v>
      </c>
      <c r="M4" s="31">
        <f>SUMMARY!K5-SUMMARY!J5</f>
        <v>0</v>
      </c>
      <c r="N4" s="32">
        <f>SUMMARY!K5</f>
        <v>0</v>
      </c>
    </row>
    <row r="5" spans="1:16" x14ac:dyDescent="0.3">
      <c r="A5" s="9"/>
      <c r="C5" s="7"/>
      <c r="D5" s="2"/>
      <c r="E5" s="6"/>
      <c r="G5" s="4" t="str">
        <f>TEXT(SUMMARY!$E6,)</f>
        <v>wydatków,</v>
      </c>
      <c r="H5" s="5">
        <f t="shared" si="0"/>
        <v>0</v>
      </c>
      <c r="I5" s="5">
        <f t="shared" si="1"/>
        <v>0</v>
      </c>
      <c r="J5" s="8">
        <f t="shared" si="2"/>
        <v>0</v>
      </c>
      <c r="K5" s="30">
        <f t="shared" si="3"/>
        <v>0</v>
      </c>
      <c r="L5" s="30">
        <f t="shared" si="4"/>
        <v>0</v>
      </c>
      <c r="M5" s="31">
        <f>SUMMARY!K6-SUMMARY!J6</f>
        <v>0</v>
      </c>
      <c r="N5" s="32">
        <f>SUMMARY!K6</f>
        <v>0</v>
      </c>
    </row>
    <row r="6" spans="1:16" x14ac:dyDescent="0.3">
      <c r="A6" s="9"/>
      <c r="C6" s="6"/>
      <c r="D6" s="6"/>
      <c r="E6" s="6"/>
      <c r="G6" s="4" t="str">
        <f>TEXT(SUMMARY!$E7,)</f>
        <v>które</v>
      </c>
      <c r="H6" s="5">
        <f t="shared" si="0"/>
        <v>0</v>
      </c>
      <c r="I6" s="5">
        <f t="shared" si="1"/>
        <v>0</v>
      </c>
      <c r="J6" s="8">
        <f t="shared" si="2"/>
        <v>0</v>
      </c>
      <c r="K6" s="30">
        <f t="shared" si="3"/>
        <v>0</v>
      </c>
      <c r="L6" s="30">
        <f t="shared" si="4"/>
        <v>0</v>
      </c>
      <c r="M6" s="31">
        <f>SUMMARY!K7-SUMMARY!J7</f>
        <v>0</v>
      </c>
      <c r="N6" s="32">
        <f>SUMMARY!K7</f>
        <v>0</v>
      </c>
    </row>
    <row r="7" spans="1:16" x14ac:dyDescent="0.3">
      <c r="C7" s="6"/>
      <c r="D7" s="6"/>
      <c r="E7" s="6"/>
      <c r="G7" s="4" t="str">
        <f>TEXT(SUMMARY!$E8,)</f>
        <v>pojawią się</v>
      </c>
      <c r="H7" s="5">
        <f t="shared" si="0"/>
        <v>0</v>
      </c>
      <c r="I7" s="5">
        <f t="shared" si="1"/>
        <v>0</v>
      </c>
      <c r="J7" s="8">
        <f t="shared" si="2"/>
        <v>0</v>
      </c>
      <c r="K7" s="30">
        <f t="shared" si="3"/>
        <v>0</v>
      </c>
      <c r="L7" s="30">
        <f t="shared" si="4"/>
        <v>0</v>
      </c>
      <c r="M7" s="31">
        <f>SUMMARY!K8-SUMMARY!J8</f>
        <v>0</v>
      </c>
      <c r="N7" s="32">
        <f>SUMMARY!K8</f>
        <v>0</v>
      </c>
    </row>
    <row r="8" spans="1:16" x14ac:dyDescent="0.3">
      <c r="A8" s="9"/>
      <c r="C8" s="6"/>
      <c r="D8" s="2"/>
      <c r="E8" s="6"/>
      <c r="G8" s="4" t="str">
        <f>TEXT(SUMMARY!$E9,)</f>
        <v>w kolejnych</v>
      </c>
      <c r="H8" s="5">
        <f t="shared" si="0"/>
        <v>0</v>
      </c>
      <c r="I8" s="5">
        <f t="shared" si="1"/>
        <v>0</v>
      </c>
      <c r="J8" s="8">
        <f t="shared" si="2"/>
        <v>0</v>
      </c>
      <c r="K8" s="30">
        <f t="shared" si="3"/>
        <v>0</v>
      </c>
      <c r="L8" s="30">
        <f t="shared" si="4"/>
        <v>0</v>
      </c>
      <c r="M8" s="31">
        <f>SUMMARY!K9-SUMMARY!J9</f>
        <v>0</v>
      </c>
      <c r="N8" s="32">
        <f>SUMMARY!K9</f>
        <v>0</v>
      </c>
    </row>
    <row r="9" spans="1:16" x14ac:dyDescent="0.3">
      <c r="A9" s="9"/>
      <c r="C9" s="6"/>
      <c r="D9" s="6"/>
      <c r="E9" s="6"/>
      <c r="G9" s="4" t="str">
        <f>TEXT(SUMMARY!$E10,)</f>
        <v>arkuszach,</v>
      </c>
      <c r="H9" s="5">
        <f t="shared" si="0"/>
        <v>0</v>
      </c>
      <c r="I9" s="5">
        <f t="shared" si="1"/>
        <v>0</v>
      </c>
      <c r="J9" s="8">
        <f t="shared" si="2"/>
        <v>0</v>
      </c>
      <c r="K9" s="30">
        <f t="shared" si="3"/>
        <v>0</v>
      </c>
      <c r="L9" s="30">
        <f t="shared" si="4"/>
        <v>0</v>
      </c>
      <c r="M9" s="31">
        <f>SUMMARY!K10-SUMMARY!J10</f>
        <v>0</v>
      </c>
      <c r="N9" s="32">
        <f>SUMMARY!K10</f>
        <v>0</v>
      </c>
    </row>
    <row r="10" spans="1:16" x14ac:dyDescent="0.3">
      <c r="C10" s="2"/>
      <c r="D10" s="6"/>
      <c r="E10" s="6"/>
      <c r="G10" s="4" t="str">
        <f>TEXT(SUMMARY!$E11,)</f>
        <v>przykład:</v>
      </c>
      <c r="H10" s="5">
        <f t="shared" si="0"/>
        <v>0</v>
      </c>
      <c r="I10" s="5">
        <f t="shared" si="1"/>
        <v>0</v>
      </c>
      <c r="J10" s="8">
        <f t="shared" si="2"/>
        <v>0</v>
      </c>
      <c r="K10" s="30">
        <f t="shared" si="3"/>
        <v>0</v>
      </c>
      <c r="L10" s="30">
        <f t="shared" si="4"/>
        <v>0</v>
      </c>
      <c r="M10" s="31">
        <f>SUMMARY!K11-SUMMARY!J11</f>
        <v>0</v>
      </c>
      <c r="N10" s="32">
        <f>SUMMARY!K11</f>
        <v>0</v>
      </c>
    </row>
    <row r="11" spans="1:16" x14ac:dyDescent="0.3">
      <c r="C11" s="2"/>
      <c r="D11" s="6"/>
      <c r="E11" s="6"/>
      <c r="G11" s="4" t="str">
        <f>TEXT(SUMMARY!$E12,)</f>
        <v>zakup mediów</v>
      </c>
      <c r="H11" s="5">
        <f t="shared" si="0"/>
        <v>0</v>
      </c>
      <c r="I11" s="5">
        <f t="shared" si="1"/>
        <v>0</v>
      </c>
      <c r="J11" s="8">
        <f t="shared" si="2"/>
        <v>0</v>
      </c>
      <c r="K11" s="30">
        <f t="shared" si="3"/>
        <v>0</v>
      </c>
      <c r="L11" s="30">
        <f t="shared" si="4"/>
        <v>0</v>
      </c>
      <c r="M11" s="31">
        <f>SUMMARY!K12-SUMMARY!J12</f>
        <v>0</v>
      </c>
      <c r="N11" s="32">
        <f>SUMMARY!K12</f>
        <v>0</v>
      </c>
    </row>
    <row r="12" spans="1:16" x14ac:dyDescent="0.3">
      <c r="C12" s="2"/>
      <c r="D12" s="6"/>
      <c r="E12" s="6"/>
      <c r="G12" s="4" t="str">
        <f>TEXT(SUMMARY!$E13,)</f>
        <v>produkcja wideo</v>
      </c>
      <c r="H12" s="5">
        <f t="shared" si="0"/>
        <v>0</v>
      </c>
      <c r="I12" s="5">
        <f t="shared" si="1"/>
        <v>0</v>
      </c>
      <c r="J12" s="8">
        <f t="shared" si="2"/>
        <v>0</v>
      </c>
      <c r="K12" s="30">
        <f t="shared" si="3"/>
        <v>0</v>
      </c>
      <c r="L12" s="30">
        <f t="shared" si="4"/>
        <v>0</v>
      </c>
      <c r="M12" s="31">
        <f>SUMMARY!K13-SUMMARY!J13</f>
        <v>0</v>
      </c>
      <c r="N12" s="32">
        <f>SUMMARY!K13</f>
        <v>0</v>
      </c>
    </row>
    <row r="13" spans="1:16" x14ac:dyDescent="0.3">
      <c r="C13" s="2"/>
      <c r="D13" s="6"/>
      <c r="E13" s="6"/>
      <c r="G13" s="4" t="str">
        <f>TEXT(SUMMARY!$E14,)</f>
        <v>obsługa agencji</v>
      </c>
      <c r="H13" s="5">
        <f t="shared" si="0"/>
        <v>0</v>
      </c>
      <c r="I13" s="5">
        <f t="shared" si="1"/>
        <v>0</v>
      </c>
      <c r="J13" s="8">
        <f t="shared" si="2"/>
        <v>0</v>
      </c>
      <c r="K13" s="30">
        <f t="shared" si="3"/>
        <v>0</v>
      </c>
      <c r="L13" s="30">
        <f t="shared" si="4"/>
        <v>0</v>
      </c>
      <c r="M13" s="31">
        <f>SUMMARY!K14-SUMMARY!J14</f>
        <v>0</v>
      </c>
      <c r="N13" s="32">
        <f>SUMMARY!K14</f>
        <v>0</v>
      </c>
    </row>
    <row r="14" spans="1:16" x14ac:dyDescent="0.3">
      <c r="C14" s="2"/>
      <c r="D14" s="6"/>
      <c r="E14" s="6"/>
      <c r="G14" s="4" t="str">
        <f>TEXT(SUMMARY!$E15,)</f>
        <v/>
      </c>
      <c r="H14" s="5">
        <f t="shared" si="0"/>
        <v>0</v>
      </c>
      <c r="I14" s="5">
        <f t="shared" si="1"/>
        <v>0</v>
      </c>
      <c r="J14" s="8">
        <f t="shared" si="2"/>
        <v>0</v>
      </c>
      <c r="K14" s="30">
        <f t="shared" si="3"/>
        <v>0</v>
      </c>
      <c r="L14" s="30">
        <f t="shared" si="4"/>
        <v>0</v>
      </c>
      <c r="M14" s="31">
        <f>SUMMARY!K15-SUMMARY!J15</f>
        <v>0</v>
      </c>
      <c r="N14" s="32">
        <f>SUMMARY!K15</f>
        <v>0</v>
      </c>
    </row>
    <row r="15" spans="1:16" x14ac:dyDescent="0.3">
      <c r="C15" s="2"/>
      <c r="D15" s="6"/>
      <c r="E15" s="6"/>
      <c r="G15" s="4" t="str">
        <f>TEXT(SUMMARY!$E16,)</f>
        <v/>
      </c>
      <c r="H15" s="5">
        <f t="shared" si="0"/>
        <v>0</v>
      </c>
      <c r="I15" s="5">
        <f t="shared" si="1"/>
        <v>0</v>
      </c>
      <c r="J15" s="8">
        <f t="shared" si="2"/>
        <v>0</v>
      </c>
      <c r="K15" s="30">
        <f t="shared" si="3"/>
        <v>0</v>
      </c>
      <c r="L15" s="30">
        <f t="shared" si="4"/>
        <v>0</v>
      </c>
      <c r="M15" s="31">
        <f>SUMMARY!K16-SUMMARY!J16</f>
        <v>0</v>
      </c>
      <c r="N15" s="32">
        <f>SUMMARY!K16</f>
        <v>0</v>
      </c>
    </row>
    <row r="16" spans="1:16" x14ac:dyDescent="0.3">
      <c r="G16" s="4" t="str">
        <f>TEXT(SUMMARY!$E17,)</f>
        <v/>
      </c>
      <c r="H16" s="5">
        <f t="shared" si="0"/>
        <v>0</v>
      </c>
      <c r="I16" s="5">
        <f t="shared" si="1"/>
        <v>0</v>
      </c>
      <c r="J16" s="8">
        <f t="shared" si="2"/>
        <v>0</v>
      </c>
      <c r="K16" s="30">
        <f t="shared" si="3"/>
        <v>0</v>
      </c>
      <c r="L16" s="30">
        <f t="shared" si="4"/>
        <v>0</v>
      </c>
      <c r="M16" s="31">
        <f>SUMMARY!K17-SUMMARY!J17</f>
        <v>0</v>
      </c>
      <c r="N16" s="32">
        <f>SUMMARY!K17</f>
        <v>0</v>
      </c>
    </row>
    <row r="17" spans="3:14" x14ac:dyDescent="0.3">
      <c r="G17" s="4" t="str">
        <f>TEXT(SUMMARY!$E18,)</f>
        <v/>
      </c>
      <c r="H17" s="5">
        <f t="shared" si="0"/>
        <v>0</v>
      </c>
      <c r="I17" s="5">
        <f t="shared" si="1"/>
        <v>0</v>
      </c>
      <c r="J17" s="8">
        <f t="shared" si="2"/>
        <v>0</v>
      </c>
      <c r="K17" s="30">
        <f t="shared" si="3"/>
        <v>0</v>
      </c>
      <c r="L17" s="30">
        <f t="shared" si="4"/>
        <v>0</v>
      </c>
      <c r="M17" s="31">
        <f>SUMMARY!K18-SUMMARY!J18</f>
        <v>0</v>
      </c>
      <c r="N17" s="32">
        <f>SUMMARY!K18</f>
        <v>0</v>
      </c>
    </row>
    <row r="18" spans="3:14" x14ac:dyDescent="0.3">
      <c r="C18" s="2"/>
      <c r="D18" s="6"/>
      <c r="E18" s="6"/>
      <c r="G18" s="4" t="str">
        <f>TEXT(SUMMARY!$E19,)</f>
        <v/>
      </c>
      <c r="H18" s="5">
        <f t="shared" si="0"/>
        <v>0</v>
      </c>
      <c r="I18" s="5">
        <f t="shared" si="1"/>
        <v>0</v>
      </c>
      <c r="J18" s="8">
        <f t="shared" si="2"/>
        <v>0</v>
      </c>
      <c r="K18" s="30">
        <f t="shared" si="3"/>
        <v>0</v>
      </c>
      <c r="L18" s="30">
        <f t="shared" si="4"/>
        <v>0</v>
      </c>
      <c r="M18" s="31">
        <f>SUMMARY!K19-SUMMARY!J19</f>
        <v>0</v>
      </c>
      <c r="N18" s="32">
        <f>SUMMARY!K19</f>
        <v>0</v>
      </c>
    </row>
    <row r="19" spans="3:14" x14ac:dyDescent="0.3">
      <c r="C19" s="2"/>
      <c r="D19" s="6"/>
      <c r="E19" s="6"/>
      <c r="G19" s="4" t="str">
        <f>TEXT(SUMMARY!$E20,)</f>
        <v/>
      </c>
      <c r="H19" s="5">
        <f t="shared" si="0"/>
        <v>0</v>
      </c>
      <c r="I19" s="5">
        <f t="shared" si="1"/>
        <v>0</v>
      </c>
      <c r="J19" s="8">
        <f t="shared" si="2"/>
        <v>0</v>
      </c>
      <c r="K19" s="30">
        <f t="shared" si="3"/>
        <v>0</v>
      </c>
      <c r="L19" s="30">
        <f t="shared" si="4"/>
        <v>0</v>
      </c>
      <c r="M19" s="31">
        <f>SUMMARY!K20-SUMMARY!J20</f>
        <v>0</v>
      </c>
      <c r="N19" s="32">
        <f>SUMMARY!K20</f>
        <v>0</v>
      </c>
    </row>
    <row r="20" spans="3:14" x14ac:dyDescent="0.3">
      <c r="C20" s="2"/>
      <c r="D20" s="6"/>
      <c r="E20" s="6"/>
      <c r="G20" s="4" t="str">
        <f>TEXT(SUMMARY!$E21,)</f>
        <v/>
      </c>
      <c r="H20" s="5">
        <f t="shared" si="0"/>
        <v>0</v>
      </c>
      <c r="I20" s="5">
        <f t="shared" si="1"/>
        <v>0</v>
      </c>
      <c r="J20" s="8">
        <f t="shared" si="2"/>
        <v>0</v>
      </c>
      <c r="K20" s="30">
        <f t="shared" si="3"/>
        <v>0</v>
      </c>
      <c r="L20" s="30">
        <f t="shared" si="4"/>
        <v>0</v>
      </c>
      <c r="M20" s="31">
        <f>SUMMARY!K21-SUMMARY!J21</f>
        <v>0</v>
      </c>
      <c r="N20" s="32">
        <f>SUMMARY!K21</f>
        <v>0</v>
      </c>
    </row>
    <row r="21" spans="3:14" x14ac:dyDescent="0.3">
      <c r="C21" s="2"/>
      <c r="D21" s="6"/>
      <c r="E21" s="6"/>
      <c r="G21" s="4" t="str">
        <f>TEXT(SUMMARY!$E22,)</f>
        <v/>
      </c>
      <c r="H21" s="5">
        <f t="shared" si="0"/>
        <v>0</v>
      </c>
      <c r="I21" s="5">
        <f t="shared" si="1"/>
        <v>0</v>
      </c>
      <c r="J21" s="8">
        <f t="shared" si="2"/>
        <v>0</v>
      </c>
      <c r="K21" s="30">
        <f t="shared" si="3"/>
        <v>0</v>
      </c>
      <c r="L21" s="30">
        <f t="shared" si="4"/>
        <v>0</v>
      </c>
      <c r="M21" s="31">
        <f>SUMMARY!K22-SUMMARY!J22</f>
        <v>0</v>
      </c>
      <c r="N21" s="32">
        <f>SUMMARY!K22</f>
        <v>0</v>
      </c>
    </row>
    <row r="22" spans="3:14" x14ac:dyDescent="0.3">
      <c r="C22" s="2"/>
      <c r="D22" s="6"/>
      <c r="E22" s="6"/>
      <c r="G22" s="4" t="str">
        <f>TEXT(SUMMARY!$E23,)</f>
        <v/>
      </c>
      <c r="H22" s="5">
        <f t="shared" si="0"/>
        <v>0</v>
      </c>
      <c r="I22" s="5">
        <f t="shared" si="1"/>
        <v>0</v>
      </c>
      <c r="J22" s="8">
        <f t="shared" si="2"/>
        <v>0</v>
      </c>
      <c r="K22" s="30">
        <f t="shared" si="3"/>
        <v>0</v>
      </c>
      <c r="L22" s="30">
        <f t="shared" si="4"/>
        <v>0</v>
      </c>
      <c r="M22" s="31">
        <f>SUMMARY!K23-SUMMARY!J23</f>
        <v>0</v>
      </c>
      <c r="N22" s="32">
        <f>SUMMARY!K23</f>
        <v>0</v>
      </c>
    </row>
    <row r="23" spans="3:14" x14ac:dyDescent="0.3">
      <c r="C23" s="2"/>
      <c r="D23" s="6"/>
      <c r="E23" s="6"/>
      <c r="G23" s="4" t="str">
        <f>TEXT(SUMMARY!$E24,)</f>
        <v/>
      </c>
      <c r="H23" s="5">
        <f t="shared" si="0"/>
        <v>0</v>
      </c>
      <c r="I23" s="5">
        <f t="shared" si="1"/>
        <v>0</v>
      </c>
      <c r="J23" s="8">
        <f t="shared" si="2"/>
        <v>0</v>
      </c>
      <c r="K23" s="30">
        <f t="shared" si="3"/>
        <v>0</v>
      </c>
      <c r="L23" s="30">
        <f t="shared" si="4"/>
        <v>0</v>
      </c>
      <c r="M23" s="31">
        <f>SUMMARY!K24-SUMMARY!J24</f>
        <v>0</v>
      </c>
      <c r="N23" s="32">
        <f>SUMMARY!K24</f>
        <v>0</v>
      </c>
    </row>
    <row r="24" spans="3:14" x14ac:dyDescent="0.3">
      <c r="C24" s="2"/>
      <c r="D24" s="6"/>
      <c r="E24" s="6"/>
      <c r="G24" s="4" t="str">
        <f>TEXT(SUMMARY!$E25,)</f>
        <v/>
      </c>
      <c r="H24" s="5">
        <f t="shared" si="0"/>
        <v>0</v>
      </c>
      <c r="I24" s="5">
        <f t="shared" si="1"/>
        <v>0</v>
      </c>
      <c r="J24" s="8">
        <f t="shared" si="2"/>
        <v>0</v>
      </c>
      <c r="K24" s="30">
        <f t="shared" si="3"/>
        <v>0</v>
      </c>
      <c r="L24" s="30">
        <f t="shared" si="4"/>
        <v>0</v>
      </c>
      <c r="M24" s="31">
        <f>SUMMARY!K25-SUMMARY!J25</f>
        <v>0</v>
      </c>
      <c r="N24" s="32">
        <f>SUMMARY!K25</f>
        <v>0</v>
      </c>
    </row>
    <row r="25" spans="3:14" x14ac:dyDescent="0.3">
      <c r="C25" s="2"/>
      <c r="D25" s="6"/>
      <c r="E25" s="6"/>
      <c r="G25" s="15" t="str">
        <f>TEXT(SUMMARY!$E26,)</f>
        <v/>
      </c>
      <c r="H25" s="16">
        <f t="shared" si="0"/>
        <v>0</v>
      </c>
      <c r="I25" s="16">
        <f t="shared" si="1"/>
        <v>0</v>
      </c>
      <c r="J25" s="8">
        <f t="shared" si="2"/>
        <v>0</v>
      </c>
      <c r="K25" s="30">
        <f t="shared" si="3"/>
        <v>0</v>
      </c>
      <c r="L25" s="30">
        <f t="shared" si="4"/>
        <v>0</v>
      </c>
      <c r="M25" s="31">
        <f>SUMMARY!K26-SUMMARY!J26</f>
        <v>0</v>
      </c>
      <c r="N25" s="32">
        <f>SUMMARY!K26</f>
        <v>0</v>
      </c>
    </row>
    <row r="26" spans="3:14" x14ac:dyDescent="0.3">
      <c r="C26" s="2"/>
      <c r="D26" s="6"/>
      <c r="E26" s="6"/>
      <c r="G26" s="4" t="str">
        <f>TEXT(SUMMARY!$E27,)</f>
        <v/>
      </c>
      <c r="H26" s="18">
        <f t="shared" si="0"/>
        <v>0</v>
      </c>
      <c r="I26" s="19">
        <f t="shared" si="1"/>
        <v>0</v>
      </c>
      <c r="J26" s="17">
        <f t="shared" si="2"/>
        <v>0</v>
      </c>
      <c r="K26" s="30">
        <f t="shared" si="3"/>
        <v>0</v>
      </c>
      <c r="L26" s="30">
        <f t="shared" si="4"/>
        <v>0</v>
      </c>
      <c r="M26" s="31">
        <f>SUMMARY!K27-SUMMARY!J27</f>
        <v>0</v>
      </c>
      <c r="N26" s="32">
        <f>SUMMARY!K27</f>
        <v>0</v>
      </c>
    </row>
    <row r="27" spans="3:14" x14ac:dyDescent="0.3">
      <c r="C27" s="2"/>
      <c r="D27" s="6"/>
      <c r="E27" s="6"/>
      <c r="G27" s="4" t="str">
        <f>TEXT(SUMMARY!$E28,)</f>
        <v/>
      </c>
      <c r="H27" s="18">
        <f t="shared" si="0"/>
        <v>0</v>
      </c>
      <c r="I27" s="19">
        <f t="shared" si="1"/>
        <v>0</v>
      </c>
      <c r="J27" s="17">
        <f t="shared" si="2"/>
        <v>0</v>
      </c>
      <c r="K27" s="30">
        <f t="shared" si="3"/>
        <v>0</v>
      </c>
      <c r="L27" s="30">
        <f t="shared" si="4"/>
        <v>0</v>
      </c>
      <c r="M27" s="31">
        <f>SUMMARY!K28-SUMMARY!J28</f>
        <v>0</v>
      </c>
      <c r="N27" s="32">
        <f>SUMMARY!K28</f>
        <v>0</v>
      </c>
    </row>
    <row r="28" spans="3:14" x14ac:dyDescent="0.3">
      <c r="C28" s="2"/>
      <c r="D28" s="6"/>
      <c r="E28" s="6"/>
      <c r="J28" s="33" t="s">
        <v>1</v>
      </c>
      <c r="K28" s="34">
        <f>SUM(K2:K27)</f>
        <v>0</v>
      </c>
      <c r="L28" s="34">
        <f>SUM(L2:L27)</f>
        <v>0</v>
      </c>
    </row>
    <row r="29" spans="3:14" x14ac:dyDescent="0.3">
      <c r="C29" s="2"/>
      <c r="D29" s="6"/>
      <c r="E29" s="6"/>
    </row>
    <row r="30" spans="3:14" x14ac:dyDescent="0.3">
      <c r="C30" s="6"/>
      <c r="D30" s="6"/>
      <c r="E30" s="6"/>
    </row>
    <row r="31" spans="3:14" x14ac:dyDescent="0.3">
      <c r="C31" s="2"/>
      <c r="D31" s="6"/>
      <c r="E31" s="6"/>
    </row>
    <row r="32" spans="3:14" x14ac:dyDescent="0.3">
      <c r="C32" s="2"/>
      <c r="D32" s="6"/>
      <c r="E32" s="6"/>
    </row>
    <row r="33" spans="3:5" x14ac:dyDescent="0.3">
      <c r="C33" s="2"/>
      <c r="D33" s="6"/>
      <c r="E33" s="6"/>
    </row>
    <row r="34" spans="3:5" x14ac:dyDescent="0.3">
      <c r="C34" s="2"/>
      <c r="D34" s="6"/>
      <c r="E34" s="6"/>
    </row>
    <row r="35" spans="3:5" x14ac:dyDescent="0.3">
      <c r="C35" s="2"/>
      <c r="D35" s="6"/>
      <c r="E35" s="6"/>
    </row>
    <row r="36" spans="3:5" x14ac:dyDescent="0.3">
      <c r="C36" s="2"/>
      <c r="D36" s="6"/>
      <c r="E36" s="6"/>
    </row>
    <row r="37" spans="3:5" x14ac:dyDescent="0.3">
      <c r="C37" s="2"/>
      <c r="D37" s="6"/>
      <c r="E37" s="6"/>
    </row>
    <row r="38" spans="3:5" x14ac:dyDescent="0.3">
      <c r="C38" s="2"/>
      <c r="D38" s="6"/>
      <c r="E38" s="6"/>
    </row>
    <row r="39" spans="3:5" x14ac:dyDescent="0.3">
      <c r="C39" s="2"/>
      <c r="D39" s="6"/>
      <c r="E39" s="6"/>
    </row>
    <row r="40" spans="3:5" x14ac:dyDescent="0.3">
      <c r="C40" s="2"/>
      <c r="D40" s="6"/>
      <c r="E40" s="6"/>
    </row>
    <row r="41" spans="3:5" x14ac:dyDescent="0.3">
      <c r="C41" s="2"/>
      <c r="D41" s="6"/>
      <c r="E41" s="6"/>
    </row>
    <row r="42" spans="3:5" x14ac:dyDescent="0.3">
      <c r="C42" s="2"/>
      <c r="D42" s="6"/>
      <c r="E42" s="6"/>
    </row>
    <row r="43" spans="3:5" x14ac:dyDescent="0.3">
      <c r="C43" s="2"/>
      <c r="D43" s="6"/>
      <c r="E43" s="6"/>
    </row>
    <row r="44" spans="3:5" x14ac:dyDescent="0.3">
      <c r="C44" s="2"/>
      <c r="D44" s="6"/>
      <c r="E44" s="6"/>
    </row>
    <row r="45" spans="3:5" x14ac:dyDescent="0.3">
      <c r="C45" s="2"/>
      <c r="D45" s="6"/>
      <c r="E45" s="6"/>
    </row>
    <row r="46" spans="3:5" x14ac:dyDescent="0.3">
      <c r="C46" s="2"/>
      <c r="D46" s="6"/>
      <c r="E46" s="6"/>
    </row>
    <row r="47" spans="3:5" x14ac:dyDescent="0.3">
      <c r="C47" s="2"/>
      <c r="D47" s="6"/>
      <c r="E47" s="6"/>
    </row>
    <row r="48" spans="3:5" x14ac:dyDescent="0.3">
      <c r="C48" s="2"/>
      <c r="D48" s="6"/>
      <c r="E48" s="6"/>
    </row>
    <row r="49" spans="3:5" x14ac:dyDescent="0.3">
      <c r="C49" s="2"/>
      <c r="D49" s="6"/>
      <c r="E49" s="6"/>
    </row>
    <row r="50" spans="3:5" x14ac:dyDescent="0.3">
      <c r="C50" s="2"/>
      <c r="D50" s="6"/>
      <c r="E50" s="6"/>
    </row>
    <row r="51" spans="3:5" x14ac:dyDescent="0.3">
      <c r="C51" s="2"/>
      <c r="D51" s="6"/>
      <c r="E51" s="6"/>
    </row>
    <row r="52" spans="3:5" x14ac:dyDescent="0.3">
      <c r="C52" s="2"/>
      <c r="D52" s="6"/>
      <c r="E52" s="6"/>
    </row>
    <row r="53" spans="3:5" x14ac:dyDescent="0.3">
      <c r="C53" s="2"/>
      <c r="D53" s="6"/>
      <c r="E53" s="6"/>
    </row>
    <row r="54" spans="3:5" x14ac:dyDescent="0.3">
      <c r="C54" s="2"/>
      <c r="D54" s="6"/>
      <c r="E54" s="6"/>
    </row>
    <row r="55" spans="3:5" x14ac:dyDescent="0.3">
      <c r="C55" s="2"/>
      <c r="D55" s="6"/>
      <c r="E55" s="6"/>
    </row>
    <row r="56" spans="3:5" x14ac:dyDescent="0.3">
      <c r="C56" s="2"/>
      <c r="D56" s="6"/>
      <c r="E56" s="6"/>
    </row>
    <row r="57" spans="3:5" x14ac:dyDescent="0.3">
      <c r="C57" s="2"/>
      <c r="D57" s="6"/>
      <c r="E57" s="6"/>
    </row>
    <row r="58" spans="3:5" x14ac:dyDescent="0.3">
      <c r="C58" s="2"/>
      <c r="D58" s="6"/>
      <c r="E58" s="6"/>
    </row>
    <row r="59" spans="3:5" x14ac:dyDescent="0.3">
      <c r="C59" s="2"/>
      <c r="D59" s="6"/>
      <c r="E59" s="6"/>
    </row>
    <row r="60" spans="3:5" x14ac:dyDescent="0.3">
      <c r="C60" s="2"/>
      <c r="D60" s="6"/>
      <c r="E60" s="6"/>
    </row>
    <row r="61" spans="3:5" x14ac:dyDescent="0.3">
      <c r="C61" s="2"/>
      <c r="D61" s="6"/>
      <c r="E61" s="6"/>
    </row>
    <row r="62" spans="3:5" x14ac:dyDescent="0.3">
      <c r="C62" s="2"/>
      <c r="D62" s="6"/>
      <c r="E62" s="6"/>
    </row>
  </sheetData>
  <conditionalFormatting sqref="J1:J27">
    <cfRule type="cellIs" dxfId="29" priority="5" operator="equal">
      <formula>0</formula>
    </cfRule>
    <cfRule type="cellIs" dxfId="28" priority="6" operator="lessThan">
      <formula>0</formula>
    </cfRule>
    <cfRule type="cellIs" dxfId="27" priority="7" operator="greaterThan">
      <formula>0</formula>
    </cfRule>
  </conditionalFormatting>
  <conditionalFormatting sqref="A18:F62 A2:F15">
    <cfRule type="expression" dxfId="26" priority="4">
      <formula>$E2="NO"</formula>
    </cfRule>
  </conditionalFormatting>
  <conditionalFormatting sqref="M2:M27">
    <cfRule type="cellIs" dxfId="25" priority="1" operator="lessThan">
      <formula>0</formula>
    </cfRule>
    <cfRule type="cellIs" dxfId="24" priority="2" operator="greaterThan">
      <formula>0</formula>
    </cfRule>
    <cfRule type="cellIs" priority="3" operator="equal">
      <formula>0</formula>
    </cfRule>
  </conditionalFormatting>
  <dataValidations count="4">
    <dataValidation allowBlank="1" showDropDown="1" showInputMessage="1" showErrorMessage="1" sqref="F37:F62" xr:uid="{00000000-0002-0000-0800-000000000000}"/>
    <dataValidation type="list" allowBlank="1" showInputMessage="1" showErrorMessage="1" sqref="B2:B15 B18:B62" xr:uid="{00000000-0002-0000-0800-000001000000}">
      <formula1>$G$2:$G$27</formula1>
    </dataValidation>
    <dataValidation type="list" allowBlank="1" showInputMessage="1" showErrorMessage="1" sqref="E2:E15 E18:E62" xr:uid="{00000000-0002-0000-0800-000002000000}">
      <formula1>"YES,NO"</formula1>
    </dataValidation>
    <dataValidation type="list" allowBlank="1" showInputMessage="1" showErrorMessage="1" sqref="F2:F36" xr:uid="{00000000-0002-0000-0800-000003000000}">
      <formula1>"PRODUKT 1,PRODUKT 2"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9911E37E6EC84B97B5980B2B8B3496" ma:contentTypeVersion="12" ma:contentTypeDescription="Create a new document." ma:contentTypeScope="" ma:versionID="a426a42a8856e5d35a6364f59b01e183">
  <xsd:schema xmlns:xsd="http://www.w3.org/2001/XMLSchema" xmlns:xs="http://www.w3.org/2001/XMLSchema" xmlns:p="http://schemas.microsoft.com/office/2006/metadata/properties" xmlns:ns2="f819a25d-d128-41a6-9637-5b33d6243917" xmlns:ns3="38b89762-acfe-413e-8acd-6752a874319a" targetNamespace="http://schemas.microsoft.com/office/2006/metadata/properties" ma:root="true" ma:fieldsID="8e2428e7012af45f4b92523745c22308" ns2:_="" ns3:_="">
    <xsd:import namespace="f819a25d-d128-41a6-9637-5b33d6243917"/>
    <xsd:import namespace="38b89762-acfe-413e-8acd-6752a87431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a25d-d128-41a6-9637-5b33d62439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b89762-acfe-413e-8acd-6752a874319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6BAA97-5458-4050-AD18-9D95975267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606A5A-F301-4C0B-AD05-D28A3B3FDF08}">
  <ds:schemaRefs>
    <ds:schemaRef ds:uri="http://schemas.microsoft.com/office/2006/documentManagement/types"/>
    <ds:schemaRef ds:uri="http://www.w3.org/XML/1998/namespace"/>
    <ds:schemaRef ds:uri="http://purl.org/dc/dcmitype/"/>
    <ds:schemaRef ds:uri="f819a25d-d128-41a6-9637-5b33d6243917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8b89762-acfe-413e-8acd-6752a874319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93CEA67-DF56-4235-8460-5CFD4E2087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SUMMARY</vt:lpstr>
      <vt:lpstr>01.2020</vt:lpstr>
      <vt:lpstr>02.2020</vt:lpstr>
      <vt:lpstr>03.2020</vt:lpstr>
      <vt:lpstr>04.2020</vt:lpstr>
      <vt:lpstr>05.2020</vt:lpstr>
      <vt:lpstr>06.2020</vt:lpstr>
      <vt:lpstr>07.2020</vt:lpstr>
      <vt:lpstr>08.2020</vt:lpstr>
      <vt:lpstr>09.2020</vt:lpstr>
      <vt:lpstr>10.2020</vt:lpstr>
      <vt:lpstr>11.2020</vt:lpstr>
      <vt:lpstr>12.2020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dcterms:created xsi:type="dcterms:W3CDTF">2019-01-11T07:33:18Z</dcterms:created>
  <dcterms:modified xsi:type="dcterms:W3CDTF">2020-11-06T14:14:55Z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0x010100A39911E37E6EC84B97B5980B2B8B3496</vt:lpwstr>
  </property>
  <property fmtid="{D5CDD505-2E9C-101B-9397-08002B2CF9AE}" pid="3" name="AuthorIds_UIVersion_2560">
    <vt:lpwstr>15</vt:lpwstr>
  </property>
  <property fmtid="{D5CDD505-2E9C-101B-9397-08002B2CF9AE}" pid="4" name="AuthorIds_UIVersion_5632">
    <vt:lpwstr>14</vt:lpwstr>
  </property>
  <property fmtid="{D5CDD505-2E9C-101B-9397-08002B2CF9AE}" pid="5" name="AuthorIds_UIVersion_16896">
    <vt:lpwstr>15</vt:lpwstr>
  </property>
  <property fmtid="{D5CDD505-2E9C-101B-9397-08002B2CF9AE}" pid="6" name="AuthorIds_UIVersion_29696">
    <vt:lpwstr>6</vt:lpwstr>
  </property>
  <property fmtid="{D5CDD505-2E9C-101B-9397-08002B2CF9AE}" pid="7" name="AuthorIds_UIVersion_31232">
    <vt:lpwstr>15</vt:lpwstr>
  </property>
  <property fmtid="{D5CDD505-2E9C-101B-9397-08002B2CF9AE}" pid="8" name="AuthorIds_UIVersion_39424">
    <vt:lpwstr>6</vt:lpwstr>
  </property>
</Properties>
</file>